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8420" windowHeight="5980" tabRatio="786" activeTab="1"/>
  </bookViews>
  <sheets>
    <sheet name="Maklumat" sheetId="1" r:id="rId1"/>
    <sheet name="T. IKH" sheetId="2" r:id="rId2"/>
    <sheet name="B. SESI PK,KP &amp; P" sheetId="3" r:id="rId3"/>
    <sheet name="R. TNT" sheetId="4" r:id="rId4"/>
    <sheet name="LAMP. A" sheetId="5" r:id="rId5"/>
    <sheet name="KT SEP" sheetId="6" r:id="rId6"/>
    <sheet name="T. ELAUN" sheetId="7" r:id="rId7"/>
    <sheet name="AKUAN" sheetId="8" r:id="rId8"/>
    <sheet name="P. BILIK" sheetId="9" r:id="rId9"/>
    <sheet name="B. SESI (PB)" sheetId="10" r:id="rId10"/>
    <sheet name="TOL" sheetId="11" r:id="rId11"/>
    <sheet name="SUSUNAN &amp; KADAR" sheetId="12" r:id="rId12"/>
    <sheet name="S.SEMAK" sheetId="13" r:id="rId13"/>
    <sheet name="CTH AYAT" sheetId="14" r:id="rId14"/>
  </sheets>
  <definedNames>
    <definedName name="_xlnm.Print_Area" localSheetId="5">'KT SEP'!$A$1:$E$113</definedName>
    <definedName name="_xlnm.Print_Area" localSheetId="0">'Maklumat'!$A$1:$I$66</definedName>
    <definedName name="_xlnm.Print_Area" localSheetId="12">'S.SEMAK'!$A$1:$K$104</definedName>
    <definedName name="_xlnm.Print_Area" localSheetId="6">'T. ELAUN'!$A$1:$M$25</definedName>
    <definedName name="_xlnm.Print_Area" localSheetId="1">'T. IKH'!$A$1:$R$57</definedName>
    <definedName name="_xlnm.Print_Area" localSheetId="10">'TOL'!$A$1:$F$39</definedName>
    <definedName name="_xlnm.Print_Titles" localSheetId="13">'CTH AYAT'!$2:$4</definedName>
    <definedName name="_xlnm.Print_Titles" localSheetId="5">'KT SEP'!$1:$3</definedName>
  </definedNames>
  <calcPr fullCalcOnLoad="1"/>
</workbook>
</file>

<file path=xl/comments1.xml><?xml version="1.0" encoding="utf-8"?>
<comments xmlns="http://schemas.openxmlformats.org/spreadsheetml/2006/main">
  <authors>
    <author>Z</author>
  </authors>
  <commentList>
    <comment ref="B36" authorId="0">
      <text>
        <r>
          <rPr>
            <b/>
            <sz val="8"/>
            <rFont val="Tahoma"/>
            <family val="2"/>
          </rPr>
          <t>MZK:</t>
        </r>
        <r>
          <rPr>
            <sz val="8"/>
            <rFont val="Tahoma"/>
            <family val="2"/>
          </rPr>
          <t xml:space="preserve">
ISIKAN MAKLUMAT (JIKA NOMBOR BERMULA DENGAN SIFAR '0' SILA TANDAKAN ' (KOMA DI ATAS) SEBELUM MENAIP.</t>
        </r>
      </text>
    </comment>
    <comment ref="F38" authorId="0">
      <text>
        <r>
          <rPr>
            <b/>
            <sz val="8"/>
            <rFont val="Tahoma"/>
            <family val="2"/>
          </rPr>
          <t xml:space="preserve">MZK:
</t>
        </r>
        <r>
          <rPr>
            <sz val="8"/>
            <rFont val="Tahoma"/>
            <family val="2"/>
          </rPr>
          <t>ISIKAN MAKLUMAT (JIKA NOMBOR BERMULA DENGAN SIFAR '0' SILA TANDAKAN ' (KOMA DI ATAS) SEBELUM MENAIP.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MZK:</t>
        </r>
        <r>
          <rPr>
            <sz val="8"/>
            <rFont val="Tahoma"/>
            <family val="2"/>
          </rPr>
          <t xml:space="preserve">
ISIKAN MAKLUMAT (JIKA NOMBOR BERMULA DENGAN SIFAR '0' SILA TANDAKAN ' (KOMA DI ATAS) SEBELUM MENAIP.</t>
        </r>
      </text>
    </comment>
  </commentList>
</comments>
</file>

<file path=xl/comments10.xml><?xml version="1.0" encoding="utf-8"?>
<comments xmlns="http://schemas.openxmlformats.org/spreadsheetml/2006/main">
  <authors>
    <author>MZK</author>
  </authors>
  <commentList>
    <comment ref="F1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  <comment ref="F17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  <comment ref="F1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</commentList>
</comments>
</file>

<file path=xl/comments11.xml><?xml version="1.0" encoding="utf-8"?>
<comments xmlns="http://schemas.openxmlformats.org/spreadsheetml/2006/main">
  <authors>
    <author>MZK</author>
  </authors>
  <commentList>
    <comment ref="E2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B1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NO. SIRI KAD TOUCH N' GO ANDA</t>
        </r>
      </text>
    </comment>
  </commentList>
</comments>
</file>

<file path=xl/comments2.xml><?xml version="1.0" encoding="utf-8"?>
<comments xmlns="http://schemas.openxmlformats.org/spreadsheetml/2006/main">
  <authors>
    <author>MZK</author>
  </authors>
  <commentList>
    <comment ref="B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C9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F9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K7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K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I9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(ANGKA SAHAJA, RM TIDAK PERLU)</t>
        </r>
      </text>
    </comment>
    <comment ref="B1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J1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K1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
</t>
        </r>
        <r>
          <rPr>
            <b/>
            <sz val="9"/>
            <rFont val="Tahoma"/>
            <family val="2"/>
          </rPr>
          <t xml:space="preserve">(JIKA NOMBOR AKAUN YANG BERMULA DENGAN 0 SILA TANDAKAN  '  (KOMA DI ATAS) SEBELUM MENAIP NOMBOR) </t>
        </r>
      </text>
    </comment>
    <comment ref="M9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ISKAN MAKLUMAT
</t>
        </r>
        <r>
          <rPr>
            <b/>
            <sz val="9"/>
            <rFont val="Tahoma"/>
            <family val="2"/>
          </rPr>
          <t xml:space="preserve">(JIKA NOMBOR YANG BERMULA DENGAN 0 SILA TANDAKAN  '  (KOMA DI ATAS) SEBELUM MENAIP NOMBOR) </t>
        </r>
      </text>
    </comment>
    <comment ref="H14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K13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ISKAN MAKLUMAT
</t>
        </r>
      </text>
    </comment>
    <comment ref="N14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B14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N1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E2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ISIKAN FORMULA DAN MAKLUMAT BAYARAN PENGAWASAN
P.KAWASAN                    - RM80+10P+2S
KETUA PENGAWAS          - RM70+0.25C+2S
TIMB. K.PENGAWAS        - RM60
PENGAWAS                     - RM45+S
PENGEMAS BILIK             - RM20+2S
P=BILANGAN PUSAT
S=BILANGAN SESI (PAGI/PETANG)
C=BILANGAN CALON </t>
        </r>
        <r>
          <rPr>
            <b/>
            <sz val="10"/>
            <rFont val="Tahoma"/>
            <family val="2"/>
          </rPr>
          <t>(BERDASARKAN JADUAL KEDATANGAN)</t>
        </r>
        <r>
          <rPr>
            <sz val="12"/>
            <rFont val="Tahoma"/>
            <family val="2"/>
          </rPr>
          <t xml:space="preserve">
H=BILANGAN HARI</t>
        </r>
      </text>
    </comment>
    <comment ref="P2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(SA)</t>
        </r>
      </text>
    </comment>
    <comment ref="O2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(PULUH)</t>
        </r>
      </text>
    </comment>
    <comment ref="N2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(RATUS)</t>
        </r>
      </text>
    </comment>
    <comment ref="Q2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  <comment ref="J1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J12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R2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  <comment ref="F1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L44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TARIKH TAMAT KESELURUHAN PEPERIKSAAN BAGI PUSAT PEPERIKSAAN ANDA</t>
        </r>
      </text>
    </comment>
    <comment ref="F5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JENIS PEPERIKSAAN</t>
        </r>
      </text>
    </comment>
    <comment ref="N5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TAHUN PEPERIKSAAN</t>
        </r>
      </text>
    </comment>
  </commentList>
</comments>
</file>

<file path=xl/comments3.xml><?xml version="1.0" encoding="utf-8"?>
<comments xmlns="http://schemas.openxmlformats.org/spreadsheetml/2006/main">
  <authors>
    <author>MZK</author>
  </authors>
  <commentList>
    <comment ref="C1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G1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JUMLAH CALON BERDASARKAN JADUAL KEDATANGAN</t>
        </r>
      </text>
    </comment>
    <comment ref="C1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  <comment ref="D1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  <comment ref="D17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  <comment ref="D1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  <comment ref="C17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  <comment ref="C1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1 ATAU 0</t>
        </r>
      </text>
    </comment>
  </commentList>
</comments>
</file>

<file path=xl/comments4.xml><?xml version="1.0" encoding="utf-8"?>
<comments xmlns="http://schemas.openxmlformats.org/spreadsheetml/2006/main">
  <authors>
    <author>MZK</author>
  </authors>
  <commentList>
    <comment ref="M21" authorId="0">
      <text>
        <r>
          <rPr>
            <b/>
            <sz val="9"/>
            <rFont val="Tahoma"/>
            <family val="2"/>
          </rPr>
          <t xml:space="preserve">MZK:
</t>
        </r>
        <r>
          <rPr>
            <sz val="9"/>
            <rFont val="Tahoma"/>
            <family val="2"/>
          </rPr>
          <t>ISIKAN MAKLUMAT (RIBU)</t>
        </r>
      </text>
    </comment>
    <comment ref="N2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(RATUS)</t>
        </r>
      </text>
    </comment>
    <comment ref="O2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(PULUH)</t>
        </r>
      </text>
    </comment>
    <comment ref="P2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(SA)</t>
        </r>
      </text>
    </comment>
    <comment ref="Q2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  <comment ref="M28" authorId="0">
      <text>
        <r>
          <rPr>
            <b/>
            <sz val="9"/>
            <rFont val="Tahoma"/>
            <family val="2"/>
          </rPr>
          <t xml:space="preserve">MZK:
</t>
        </r>
        <r>
          <rPr>
            <sz val="9"/>
            <rFont val="Tahoma"/>
            <family val="2"/>
          </rPr>
          <t>ISIKAN MAKLUMAT (RIBU)</t>
        </r>
      </text>
    </comment>
    <comment ref="N2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(RATUS)</t>
        </r>
      </text>
    </comment>
    <comment ref="O2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(PULUH)</t>
        </r>
      </text>
    </comment>
    <comment ref="P2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(SA)</t>
        </r>
      </text>
    </comment>
    <comment ref="Q2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  <comment ref="O2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(PULUH)
</t>
        </r>
        <r>
          <rPr>
            <b/>
            <sz val="9"/>
            <rFont val="Tahoma"/>
            <family val="2"/>
          </rPr>
          <t>KETUA PENGAWAS YANG MENDAHULUKAN WANG TUNAI KEPADA PENGEMAS BILIK SAHAJA
(TUNTUTAN BULAN DISEMBER SAHAJA)</t>
        </r>
      </text>
    </comment>
    <comment ref="P2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(SA)</t>
        </r>
      </text>
    </comment>
    <comment ref="Q2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  <comment ref="L35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TARIKH SEHARI SELEPAS TAMAT PEPERIKSAN @ TARIKH AKHIR BULAN TUNTUTAN</t>
        </r>
      </text>
    </comment>
    <comment ref="R21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  <comment ref="R2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  <comment ref="R2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(SEN)</t>
        </r>
      </text>
    </comment>
  </commentList>
</comments>
</file>

<file path=xl/comments5.xml><?xml version="1.0" encoding="utf-8"?>
<comments xmlns="http://schemas.openxmlformats.org/spreadsheetml/2006/main">
  <authors>
    <author>MZK</author>
  </authors>
  <commentList>
    <comment ref="E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E17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E18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E19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E20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E15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
(ANGKA SAHAJA, RM TIDAK PERLU)</t>
        </r>
      </text>
    </comment>
  </commentList>
</comments>
</file>

<file path=xl/comments7.xml><?xml version="1.0" encoding="utf-8"?>
<comments xmlns="http://schemas.openxmlformats.org/spreadsheetml/2006/main">
  <authors>
    <author>MZK</author>
  </authors>
  <commentList>
    <comment ref="H3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KADAR KELAYAKAN TUNTUTAN </t>
        </r>
      </text>
    </comment>
    <comment ref="H4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KADAR KELAYAKAN TUNTUTAN </t>
        </r>
      </text>
    </comment>
    <comment ref="H5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KADAR KELAYAKAN TUNTUTAN </t>
        </r>
      </text>
    </comment>
    <comment ref="H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KADAR KELAYAKAN TUNTUTAN </t>
        </r>
      </text>
    </comment>
    <comment ref="E3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</t>
        </r>
      </text>
    </comment>
    <comment ref="E4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</t>
        </r>
      </text>
    </comment>
    <comment ref="E5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</t>
        </r>
      </text>
    </comment>
    <comment ref="E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</t>
        </r>
      </text>
    </comment>
  </commentList>
</comments>
</file>

<file path=xl/comments8.xml><?xml version="1.0" encoding="utf-8"?>
<comments xmlns="http://schemas.openxmlformats.org/spreadsheetml/2006/main">
  <authors>
    <author>MZK</author>
  </authors>
  <commentList>
    <comment ref="M9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JUMLAH TUNTUTAN PADA RUMUS TNT DI PARA 17</t>
        </r>
      </text>
    </comment>
    <comment ref="M3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 (JUMLAH KESELURUHAN BAYARAN TEMPAT LETAK KERETA)</t>
        </r>
      </text>
    </comment>
    <comment ref="D2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NO. KAD TOUCH N GO @ NO. RESIT TOL (JIKA ADA)</t>
        </r>
      </text>
    </comment>
    <comment ref="F3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</commentList>
</comments>
</file>

<file path=xl/comments9.xml><?xml version="1.0" encoding="utf-8"?>
<comments xmlns="http://schemas.openxmlformats.org/spreadsheetml/2006/main">
  <authors>
    <author>MZK</author>
  </authors>
  <commentList>
    <comment ref="B25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  <comment ref="B26" authorId="0">
      <text>
        <r>
          <rPr>
            <b/>
            <sz val="9"/>
            <rFont val="Tahoma"/>
            <family val="2"/>
          </rPr>
          <t>MZK:</t>
        </r>
        <r>
          <rPr>
            <sz val="9"/>
            <rFont val="Tahoma"/>
            <family val="2"/>
          </rPr>
          <t xml:space="preserve">
ISIKAN MAKLUMAT</t>
        </r>
      </text>
    </comment>
  </commentList>
</comments>
</file>

<file path=xl/sharedStrings.xml><?xml version="1.0" encoding="utf-8"?>
<sst xmlns="http://schemas.openxmlformats.org/spreadsheetml/2006/main" count="849" uniqueCount="509">
  <si>
    <t>KENYATAAN TUNTUTAN ELAUN PERJALANAN DALAM NEGERI</t>
  </si>
  <si>
    <t>BAGI</t>
  </si>
  <si>
    <t>(BULAN)</t>
  </si>
  <si>
    <t>(TAHUN)</t>
  </si>
  <si>
    <t>MAKLUMAT PEGAWAI</t>
  </si>
  <si>
    <t>Nama (Huruf Besar)</t>
  </si>
  <si>
    <t xml:space="preserve">No. Kad Pengenalan </t>
  </si>
  <si>
    <t>:</t>
  </si>
  <si>
    <t>Gaji</t>
  </si>
  <si>
    <t>Elaun-elaun</t>
  </si>
  <si>
    <t>Jumlah</t>
  </si>
  <si>
    <t>Jenis / Model</t>
  </si>
  <si>
    <t>No. Pendaftaran</t>
  </si>
  <si>
    <t>Kuasa (c.c)</t>
  </si>
  <si>
    <t>Kelas Tuntutan</t>
  </si>
  <si>
    <t>Pendapatan (RM)</t>
  </si>
  <si>
    <t>Kenderaan</t>
  </si>
  <si>
    <t>Alamat Pejabat</t>
  </si>
  <si>
    <t>Alamat Rumah</t>
  </si>
  <si>
    <t>KENYATAAN TUNTUTAN</t>
  </si>
  <si>
    <t>Tarikh</t>
  </si>
  <si>
    <t>Waktu</t>
  </si>
  <si>
    <t>Bertolak</t>
  </si>
  <si>
    <t>Sampai</t>
  </si>
  <si>
    <t>Tujuan / Tempat</t>
  </si>
  <si>
    <t>Jarak</t>
  </si>
  <si>
    <t>TUNTUTAN ELAUN PERJALANAN KENDERAAN</t>
  </si>
  <si>
    <t>Bagi</t>
  </si>
  <si>
    <t>500 km pertama</t>
  </si>
  <si>
    <t>501 km hingga 1,000 km</t>
  </si>
  <si>
    <t>1,001 km hingga 1,700 km</t>
  </si>
  <si>
    <t>1,700 km dan seterusnya</t>
  </si>
  <si>
    <t>km</t>
  </si>
  <si>
    <t>x</t>
  </si>
  <si>
    <t>sen/km</t>
  </si>
  <si>
    <t>RM</t>
  </si>
  <si>
    <t>TUNTUTAN TAMBANG PENGANGKUTAN AWAM</t>
  </si>
  <si>
    <t>Teksi [Resit</t>
  </si>
  <si>
    <t>Kereta Api [ Resit</t>
  </si>
  <si>
    <t>TUNTUTAN ELAUN MAKAN / ELAUN HARIAN</t>
  </si>
  <si>
    <t>/ hari</t>
  </si>
  <si>
    <t xml:space="preserve">x  Elaun Harian sebanyak </t>
  </si>
  <si>
    <t>x    BSH sebanyak</t>
  </si>
  <si>
    <t>Bayaran Perkhidmatan dan Cukai Kerajaan</t>
  </si>
  <si>
    <t>x Elaun Lojing sebanyak</t>
  </si>
  <si>
    <t>TUNTUTAN PELBAGAI</t>
  </si>
  <si>
    <t>Tol [Resit</t>
  </si>
  <si>
    <t>Tempat Letak Kereta [ Resit</t>
  </si>
  <si>
    <t>Dobi [ Resit</t>
  </si>
  <si>
    <t>Pos [ Resit</t>
  </si>
  <si>
    <t>Telefon, Teleks, Faks [ Resit</t>
  </si>
  <si>
    <t>Kerugian pertukaran matawang asing ( @ 3% )</t>
  </si>
  <si>
    <t>[Bagi Singapura, Selatan Thailand, Kalimantan dan Brunai Darussalam sahaja]</t>
  </si>
  <si>
    <t>PENGAKUAN</t>
  </si>
  <si>
    <t>tuntutan ini dibuat mengikut kadar syarat seperti yang dinyatakan di bawah peraturan-peraturan</t>
  </si>
  <si>
    <t>bagi pegawai bertugas rasmi dan/atau pegawai berkursus yang berkuatkuasa semasa</t>
  </si>
  <si>
    <t>perjalanan pada tarikh-tarikh tersebut adalah benar dan dibuat atas urusan rasmi</t>
  </si>
  <si>
    <t>(c)</t>
  </si>
  <si>
    <t>dibayar oleh saya</t>
  </si>
  <si>
    <t>(d)</t>
  </si>
  <si>
    <t>(e)</t>
  </si>
  <si>
    <t>……………………………………</t>
  </si>
  <si>
    <t>PENGESAHAN</t>
  </si>
  <si>
    <t>Adalah disahkan bahawa perjalanan tersebut adalah atas urusan rasmi.</t>
  </si>
  <si>
    <t>Tarikh :……………………………..</t>
  </si>
  <si>
    <t>………………………………….</t>
  </si>
  <si>
    <t>( Tandatangan )</t>
  </si>
  <si>
    <t>…………………………………</t>
  </si>
  <si>
    <t>PENDAHULUAN DIRI ( jika ada )</t>
  </si>
  <si>
    <t>Pendahuluan Diri diberi</t>
  </si>
  <si>
    <t>Tolak Tuntutan sekarang</t>
  </si>
  <si>
    <t>Baki dituntut / Baki dibayar balik</t>
  </si>
  <si>
    <t>Catatan :</t>
  </si>
  <si>
    <t>jika pegawai memilih untuk tidak menerima SSB</t>
  </si>
  <si>
    <t>( ** )</t>
  </si>
  <si>
    <t>( * )</t>
  </si>
  <si>
    <t>Potong mana yang tidak berkenaan</t>
  </si>
  <si>
    <t>/</t>
  </si>
  <si>
    <t>butir-butir seperti yang dinyatakan diatas adalah benar dan saya bertanggungjawab terhadapnya</t>
  </si>
  <si>
    <t>perbelanjaan yang bertanda (*) berjumlah sebanyak RM</t>
  </si>
  <si>
    <t xml:space="preserve">  telah sebenarnya dilakukan dan</t>
  </si>
  <si>
    <t>panggilan telefon sebanyak RM</t>
  </si>
  <si>
    <t xml:space="preserve"> dibuat atas urusan rasmi dan</t>
  </si>
  <si>
    <t>(KM)</t>
  </si>
  <si>
    <t>Jumlah Perjalanan</t>
  </si>
  <si>
    <r>
      <t xml:space="preserve">Feri [ Resit No. </t>
    </r>
  </si>
  <si>
    <t xml:space="preserve">Bas [ Resit : </t>
  </si>
  <si>
    <t>6.15 pg</t>
  </si>
  <si>
    <t>6.30 pg</t>
  </si>
  <si>
    <t>x  Elaun Makan sebanyak</t>
  </si>
  <si>
    <t>Mengambil Kertas Soalan dan pengawasan peperiksaan</t>
  </si>
  <si>
    <t>Menghantar Skrip Jawapan</t>
  </si>
  <si>
    <t>Dari pejabat ke bilik kebal SMK St George</t>
  </si>
  <si>
    <t xml:space="preserve">Dari bilik kebal  SMK St George ke pusat peperiksaan </t>
  </si>
  <si>
    <t>Dari bilik kebal SMK St George ke pejabat</t>
  </si>
  <si>
    <t>Jumlah*</t>
  </si>
  <si>
    <t>JUMLAH TUNTUTAN</t>
  </si>
  <si>
    <t>[ Resit No.: Rujuk Lampiran………………………………………………….]</t>
  </si>
  <si>
    <t>TUNTUTAN BAYARAN SEWA HOTEL (BSH) ELAUN LOJING</t>
  </si>
  <si>
    <t>]</t>
  </si>
  <si>
    <t xml:space="preserve">Lain-lain [ Tambang Gantian Kapal Terbang                    </t>
  </si>
  <si>
    <t>LEMBAGA PEPERIKSAAN</t>
  </si>
  <si>
    <t>KEMENTERIAN PELAJARAN MALAYSIA</t>
  </si>
  <si>
    <t>TUNTUTAN PERBELANJAAN DAN LAIN-LAIN PERBELANJAAN</t>
  </si>
  <si>
    <t>1.</t>
  </si>
  <si>
    <t>4.</t>
  </si>
  <si>
    <t>11.</t>
  </si>
  <si>
    <t>12.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</si>
  <si>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</si>
  <si>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</si>
  <si>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</si>
  <si>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</si>
  <si>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</si>
  <si>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</si>
  <si>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</si>
  <si>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</si>
  <si>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</si>
  <si>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Jumlah Tuntutan</t>
  </si>
  <si>
    <t>25.</t>
  </si>
  <si>
    <t>Saya mengaku bahawa butir-butir tersebut di atas ialah bayaran dan perbelanjaan yang sebenar yang telah dibayar oleh saya atas urusan rasmi.</t>
  </si>
  <si>
    <t>Alamat Ibu Pejabat/Sekolah :</t>
  </si>
  <si>
    <t>Alamat Rumah :</t>
  </si>
  <si>
    <t>Nama Matapelajaran :</t>
  </si>
  <si>
    <t>Jumlah tuntutan elaun perjalanan (Lampiran A) :</t>
  </si>
  <si>
    <t>Belanja setem bagi surat biasa dan surat berdaftar (Borang LP/Am 17B) :</t>
  </si>
  <si>
    <t>Belanja setem menghantar bungkusan-bungkusan (Borang LP/Am 17C) :</t>
  </si>
  <si>
    <t>Bayaran bagi panggilan telefon (Borang LP/Am 17D) :</t>
  </si>
  <si>
    <t>Bayaran untuk membeli alat-alat tulis/bahan peperiksaan (Borang LP/Am 17E) :</t>
  </si>
  <si>
    <t>Jumlah perbelanjaan minuman mesyuarat (Borang LP/Am 17F) :</t>
  </si>
  <si>
    <t>A</t>
  </si>
  <si>
    <t>B</t>
  </si>
  <si>
    <t>C</t>
  </si>
  <si>
    <t>D</t>
  </si>
  <si>
    <t>E</t>
  </si>
  <si>
    <t>F</t>
  </si>
  <si>
    <t>G</t>
  </si>
  <si>
    <t>Kod</t>
  </si>
  <si>
    <t>Ringgit</t>
  </si>
  <si>
    <t>Sen</t>
  </si>
  <si>
    <t>8.</t>
  </si>
  <si>
    <t>Jawatan :</t>
  </si>
  <si>
    <t>2.</t>
  </si>
  <si>
    <t>3.</t>
  </si>
  <si>
    <t>No. Fail Cukai Pendapatan :</t>
  </si>
  <si>
    <t>No. Kad Pengenalan :</t>
  </si>
  <si>
    <t>5. Gred :</t>
  </si>
  <si>
    <t>6.</t>
  </si>
  <si>
    <t>9.</t>
  </si>
  <si>
    <t>No. Tel . Pej. :</t>
  </si>
  <si>
    <t>10. No. Akaun Bank :</t>
  </si>
  <si>
    <t>No. Tel . Bimbit :</t>
  </si>
  <si>
    <t>9.1</t>
  </si>
  <si>
    <t>9.2</t>
  </si>
  <si>
    <t>No. Faksimili :</t>
  </si>
  <si>
    <t>Gaji Pokok :</t>
  </si>
  <si>
    <t>9.3</t>
  </si>
  <si>
    <t>10.1 Nama Bank :</t>
  </si>
  <si>
    <t>Alamat E-mail :</t>
  </si>
  <si>
    <t>10.2 Caw. Bank :</t>
  </si>
  <si>
    <t>13.</t>
  </si>
  <si>
    <t>Kod Kertas :</t>
  </si>
  <si>
    <t>14. No. Kod Pemeriksa :</t>
  </si>
  <si>
    <t>16. No. Pusat :</t>
  </si>
  <si>
    <t>7. No. Gaji :</t>
  </si>
  <si>
    <t>LP/Am 17</t>
  </si>
  <si>
    <t>Peperiksaan</t>
  </si>
  <si>
    <t>…………………………………………………………………………………..</t>
  </si>
  <si>
    <t>Tahun</t>
  </si>
  <si>
    <t>……………………….</t>
  </si>
  <si>
    <t>Nama Penuh :
(Dalam Huruf Besar)</t>
  </si>
  <si>
    <t>Tandatangan yang membuat tuntutan</t>
  </si>
  <si>
    <t>…………………………………………………………………………………………….</t>
  </si>
  <si>
    <t>(Nama :</t>
  </si>
  <si>
    <t>………………………………………………………………………</t>
  </si>
  <si>
    <t>)</t>
  </si>
  <si>
    <t>……………………………………..</t>
  </si>
  <si>
    <t>Tarikh :</t>
  </si>
  <si>
    <t>26.</t>
  </si>
  <si>
    <t>Saya mengesahkan bahawa tuntutan yang tersebut di atas adalah atas urusan rasmi.</t>
  </si>
  <si>
    <t>……………………………………………………………………………………..</t>
  </si>
  <si>
    <t>Tandatangan (                                                                                    )</t>
  </si>
  <si>
    <t>Nama :</t>
  </si>
  <si>
    <t>Jawatan :**</t>
  </si>
  <si>
    <t>…………………………..</t>
  </si>
  <si>
    <t>UNTUK KEGUNAAN UNIT KEWANGAN LP</t>
  </si>
  <si>
    <t>Disemak oleh………………………………….</t>
  </si>
  <si>
    <t>Tarikh ………………………………………….</t>
  </si>
  <si>
    <t>*</t>
  </si>
  <si>
    <t>Potong yang tidak berkenaan</t>
  </si>
  <si>
    <t>**</t>
  </si>
  <si>
    <t>TUNTUTAN BAGI BAYARAN IKHTISAS</t>
  </si>
  <si>
    <t>Bayaran Pengelola :</t>
  </si>
  <si>
    <t>1 Bayaran bagi lain-lain perlantikan</t>
  </si>
  <si>
    <t>Jumlah Kecil (17.1 = 17.2)</t>
  </si>
  <si>
    <t>Bayaran bagi Ahli Panel/Penggubal/Penyelaras/Pentaksir</t>
  </si>
  <si>
    <t>Bayaran Pemeriksaan :</t>
  </si>
  <si>
    <t>1 ………….kertas jawapan telah diperiksa bagi mata pelajaran tersebut dengan kadar RM……………</t>
  </si>
  <si>
    <t>senaskah (seperti dalam borang peuntukan/pengesahan pemeriksaan) - RM………………</t>
  </si>
  <si>
    <t>2 ………….kertas jawapan telah diperiksa bagi mata pelajaran tersebut dengan kadar RM……………</t>
  </si>
  <si>
    <t>2.1 ………….kertas jawapan telah diperiksa bagi mata pelajaran tersebut dengan kadar RM……………</t>
  </si>
  <si>
    <t>1.1 ………….kertas jawapan telah diperiksa bagi mata pelajaran tersebut dengan kadar RM……………</t>
  </si>
  <si>
    <t>Jumlah Kecil (19.1 + 19.2)</t>
  </si>
  <si>
    <t>Bayaran Ketua Pemeriksa/Ketua Pemeriksa Bersama :</t>
  </si>
  <si>
    <t>2 Bayaran minima kepada Pemeriksan mata pelajaran yang mempunyai seorang sahaja Pemeriksa - RM…..</t>
  </si>
  <si>
    <t>1 ………….Pasukan di bawah jagaan saya dengan kadar RM………………bagi setiap Pasukan - RM……….</t>
  </si>
  <si>
    <t>Bayaran Ketua Pasukan :</t>
  </si>
  <si>
    <t>…...Penolong Pemeriksa di bawah jagaan saya dengan kadar RM………..bagi setiap Penolong Pemeriksa</t>
  </si>
  <si>
    <t>LP/Am 17A</t>
  </si>
  <si>
    <t>Disemak oleh…………………………</t>
  </si>
  <si>
    <t>Tarikh …………………………………</t>
  </si>
  <si>
    <t>Saya mengaku bahawa butir-butir tersebut di atas ialah bayaran-bayaran dan perbelanjaan tuntutan sebenar.</t>
  </si>
  <si>
    <t>Saya mengesahkan bahawa tuntutan yang tersebut di atas adalah benar.</t>
  </si>
  <si>
    <t>Nyatakan sama ada Pengarah Pelajaran/Ketua Unit/Ketua Pasukan/Penyelia Kawasan/Ketua Pengawas atau lain-lain pegawai yang bertanggungjawab</t>
  </si>
  <si>
    <t>2 Bayaran bagi Penyelia Kawasan/Penyelia Mata Pelajaran/Ketua Pengawas/Pen.Pengawas RM………..</t>
  </si>
  <si>
    <t>5.00 ptg</t>
  </si>
  <si>
    <t>5.30 ptg</t>
  </si>
  <si>
    <t>5.45 ptg</t>
  </si>
  <si>
    <t>6.45 pg</t>
  </si>
  <si>
    <t>SPP/KEW-3</t>
  </si>
  <si>
    <t>JABATAN PELAJARAN PULAU PINANG</t>
  </si>
  <si>
    <t>SEKTOR PENILAIAN DAN PEPERIKSAAN</t>
  </si>
  <si>
    <t>BORANG PENDAHULUAN BAYARAN KEPADA PENGEMAS BILIK</t>
  </si>
  <si>
    <t>AKUAN PENYERAHAN</t>
  </si>
  <si>
    <t>NAMA KETUA PENGAWAS</t>
  </si>
  <si>
    <t>NO. KAD PENGENALAN</t>
  </si>
  <si>
    <t>NO. PUSAT PEPERIKSAAN</t>
  </si>
  <si>
    <t>NAMA PUSAT PEPERIKSAAN</t>
  </si>
  <si>
    <t xml:space="preserve">BAYARAN PENDAHULUAN </t>
  </si>
  <si>
    <t xml:space="preserve">Saya dengan ini mengaku bahawa telah mendahulukan wang saya sebanyak  </t>
  </si>
  <si>
    <t>kepada Pengemas Bilik.</t>
  </si>
  <si>
    <t>Tandatangan</t>
  </si>
  <si>
    <t>AKUAN PENERIMAAN</t>
  </si>
  <si>
    <t>NAMA PENGEMAS BILIK</t>
  </si>
  <si>
    <t>BAYARAN PENDAHULUAN 
DITERIMA</t>
  </si>
  <si>
    <t xml:space="preserve">Saya dengan ini mengaku bahawa telah menerima wang sebanyak  </t>
  </si>
  <si>
    <t xml:space="preserve">daripada Ketua Pengawas. </t>
  </si>
  <si>
    <t>PENGESAHAN PEGAWAI/PENYELIA KAWASAN</t>
  </si>
  <si>
    <t>Tandatangan dan cop</t>
  </si>
  <si>
    <t>SPP/KEW-4</t>
  </si>
  <si>
    <t>BORANG PENGESAHAN SESI/HARI PEPERIKSAAN</t>
  </si>
  <si>
    <t>NAMA PETUGAS 
PEPERIKSAAN</t>
  </si>
  <si>
    <t>NAMA BILIK KEBAL</t>
  </si>
  <si>
    <t>TARIKH</t>
  </si>
  <si>
    <t>* PENYELIA KAWASAN / KETUA PENGAWAS / PENGAWAS</t>
  </si>
  <si>
    <t xml:space="preserve"> PENGEMAS BILIK</t>
  </si>
  <si>
    <t>CATATAN</t>
  </si>
  <si>
    <t>SESI PAGI</t>
  </si>
  <si>
    <t>SESI PETANG</t>
  </si>
  <si>
    <t>HARI</t>
  </si>
  <si>
    <t>JUMLAH SESI/HARI</t>
  </si>
  <si>
    <t>PENGAKUAN PEMOHON</t>
  </si>
  <si>
    <t xml:space="preserve">Saya mengaku telah menjalankan tugas seperti </t>
  </si>
  <si>
    <t xml:space="preserve">Saya mengesahkan bahawa *sesi/hari tersebut di atas </t>
  </si>
  <si>
    <t>*sesi/hari tersebut di atas adalah benar dan dibuat</t>
  </si>
  <si>
    <t>adalah benar dan dibuat atas urusan rasmi.</t>
  </si>
  <si>
    <t xml:space="preserve">atas urusan rasmi. </t>
  </si>
  <si>
    <t>…………………………………………………</t>
  </si>
  <si>
    <t>Nama    :_____________________________________</t>
  </si>
  <si>
    <t>Jawatan :_____________________________________</t>
  </si>
  <si>
    <t>*Potong mana yang tidak berkenaan</t>
  </si>
  <si>
    <t>BULAN :</t>
  </si>
  <si>
    <t>TAHUN :</t>
  </si>
  <si>
    <t>PEPERIKSAAN :</t>
  </si>
  <si>
    <t>+</t>
  </si>
  <si>
    <t>(</t>
  </si>
  <si>
    <t>=</t>
  </si>
  <si>
    <t>Nama</t>
  </si>
  <si>
    <t>…………………………………………</t>
  </si>
  <si>
    <t>Bayaran sewa dewan / bilik mesyuarat / Pengemas Bilik :</t>
  </si>
  <si>
    <r>
      <t xml:space="preserve">◄ </t>
    </r>
    <r>
      <rPr>
        <sz val="10"/>
        <rFont val="Arial"/>
        <family val="0"/>
      </rPr>
      <t>Borang Tuntutan Bagi Bayaran Ikhtisas (IKH)</t>
    </r>
  </si>
  <si>
    <t>◄ Salinan Surat Lantikan yang disahkan oleh Pengetua / Guru Besar</t>
  </si>
  <si>
    <r>
      <t xml:space="preserve">◄ </t>
    </r>
    <r>
      <rPr>
        <sz val="10"/>
        <rFont val="Arial"/>
        <family val="0"/>
      </rPr>
      <t>Borang Pengesahan Sesi / Hari Peperiksaan</t>
    </r>
  </si>
  <si>
    <t xml:space="preserve">    (Bahagian yang  mempunyai No. Akaun yang jelas)</t>
  </si>
  <si>
    <t>Kokotkan semua dokumen tuntutan</t>
  </si>
  <si>
    <r>
      <t xml:space="preserve">◄ </t>
    </r>
    <r>
      <rPr>
        <sz val="10"/>
        <rFont val="Arial"/>
        <family val="0"/>
      </rPr>
      <t xml:space="preserve">Salinan Penyata Gaji disahkan oleh Pengetua / Guru Besar </t>
    </r>
  </si>
  <si>
    <r>
      <t xml:space="preserve">◄ </t>
    </r>
    <r>
      <rPr>
        <sz val="10"/>
        <rFont val="Arial"/>
        <family val="0"/>
      </rPr>
      <t>Borang Tuntutan Perbelanjaan dan Lain-lain Perbelanjaan (TNT)</t>
    </r>
  </si>
  <si>
    <t>KETUA PENGAWAS</t>
  </si>
  <si>
    <t>(kenderaan Ketua Pengawas)</t>
  </si>
  <si>
    <t>PENGAWAS PENGIRING</t>
  </si>
  <si>
    <t>Pengawasan Peperiksaan</t>
  </si>
  <si>
    <t>7.15 pg</t>
  </si>
  <si>
    <t>7.30 pg</t>
  </si>
  <si>
    <t>PENGAWAS</t>
  </si>
  <si>
    <t xml:space="preserve">TIMBALAN KETUA PENGAWAS / </t>
  </si>
  <si>
    <r>
      <t xml:space="preserve">Tol Bertam - </t>
    </r>
    <r>
      <rPr>
        <b/>
        <sz val="10"/>
        <rFont val="Arial"/>
        <family val="2"/>
      </rPr>
      <t xml:space="preserve">RM 1.60 </t>
    </r>
  </si>
  <si>
    <r>
      <t xml:space="preserve">Tol Sungai Dua - </t>
    </r>
    <r>
      <rPr>
        <b/>
        <sz val="10"/>
        <rFont val="Arial"/>
        <family val="2"/>
      </rPr>
      <t xml:space="preserve">RM 1.60 </t>
    </r>
  </si>
  <si>
    <t>CONTOH KENYATAAN TUNTUTAN</t>
  </si>
  <si>
    <t xml:space="preserve"> YANG MELIBATKAN TOL</t>
  </si>
  <si>
    <t>SUSUNAN TUNTUTAN BAYARAN IKHTISAS (IKH)</t>
  </si>
  <si>
    <t>SUSUNAN TUNTUTAN PERJALANAN (TNT)</t>
  </si>
  <si>
    <t xml:space="preserve">     Penyelia Kawasan</t>
  </si>
  <si>
    <t xml:space="preserve">    </t>
  </si>
  <si>
    <t>BIL.</t>
  </si>
  <si>
    <t>DOKUMEN TUNTUTAN YANG PERLU DIHANTAR</t>
  </si>
  <si>
    <t>Lawatan dan Taklimat di Pusat Peperiksaan</t>
  </si>
  <si>
    <t>8.00 pg</t>
  </si>
  <si>
    <t>12.00 tgh</t>
  </si>
  <si>
    <t>12.30 tgh</t>
  </si>
  <si>
    <t>JUMLAH CALON</t>
  </si>
  <si>
    <t xml:space="preserve">     (Bagi tuntutan Ketua Pengawas yang mendahulukan wang tunai kepada Pengemas Bilik sahaja)</t>
  </si>
  <si>
    <t>◄ Borang Pendahuluan bayaran kepada Pengemas Bilik</t>
  </si>
  <si>
    <t xml:space="preserve">◄ Borang Pengesahan Sesi / Hari Peperiksaan Pengemas Bilik </t>
  </si>
  <si>
    <t xml:space="preserve">JADUAL PENGHANTARAN DOKUMEN TUNTUTAN </t>
  </si>
  <si>
    <t>PENYELIA KAWASAN BILIK KEBAL MASING-MASING</t>
  </si>
  <si>
    <t>7.45 pg</t>
  </si>
  <si>
    <t>OPERASI BUKA KOTAK</t>
  </si>
  <si>
    <t>10.30 pg</t>
  </si>
  <si>
    <t>10.45 pg</t>
  </si>
  <si>
    <t>11.30 pg</t>
  </si>
  <si>
    <t>1.00 ptg</t>
  </si>
  <si>
    <t>Dari pejabat ke Hotel Sungai Petani Inn</t>
  </si>
  <si>
    <t>Dari Hotel Sungai Petani Inn ke pejabat</t>
  </si>
  <si>
    <t>10.00 mlm</t>
  </si>
  <si>
    <t>Hadir mesyuarat</t>
  </si>
  <si>
    <t>2.00 ptg</t>
  </si>
  <si>
    <t>4.00 ptg</t>
  </si>
  <si>
    <r>
      <t xml:space="preserve">Tol Sungai Petani Selatan - </t>
    </r>
    <r>
      <rPr>
        <b/>
        <sz val="10"/>
        <rFont val="Arial"/>
        <family val="2"/>
      </rPr>
      <t>RM 3.60</t>
    </r>
  </si>
  <si>
    <r>
      <t xml:space="preserve">Tol Sungai Dua - </t>
    </r>
    <r>
      <rPr>
        <b/>
        <sz val="10"/>
        <rFont val="Arial"/>
        <family val="2"/>
      </rPr>
      <t>RM 3.60</t>
    </r>
  </si>
  <si>
    <r>
      <t xml:space="preserve">Nama Pusat/Tempat* :
</t>
    </r>
    <r>
      <rPr>
        <sz val="6"/>
        <rFont val="Calibri"/>
        <family val="2"/>
      </rPr>
      <t>(Untuk diisi oleh semua Petugas Peperiksaan)</t>
    </r>
  </si>
  <si>
    <t>Tarikh    :</t>
  </si>
  <si>
    <t>Nama    :</t>
  </si>
  <si>
    <t>PENGEMAS BILIK</t>
  </si>
  <si>
    <t>TEMPAT SERAHAN</t>
  </si>
  <si>
    <t xml:space="preserve">    (Timbalan Ketua Pengawas dikecualikan)</t>
  </si>
  <si>
    <t xml:space="preserve">JARAK TUNTUTAN HENDAKLAH JARAK YANG TERDEKAT SAMA ADA DARI RUMAH ATAU PEJABAT </t>
  </si>
  <si>
    <r>
      <t xml:space="preserve">TANDAKAN  </t>
    </r>
    <r>
      <rPr>
        <b/>
        <i/>
        <sz val="9"/>
        <rFont val="Arial"/>
        <family val="2"/>
      </rPr>
      <t xml:space="preserve">1 </t>
    </r>
    <r>
      <rPr>
        <b/>
        <sz val="9"/>
        <rFont val="Calibri"/>
        <family val="2"/>
      </rPr>
      <t>ATAU</t>
    </r>
    <r>
      <rPr>
        <b/>
        <i/>
        <sz val="9"/>
        <rFont val="Arial"/>
        <family val="2"/>
      </rPr>
      <t xml:space="preserve"> 0</t>
    </r>
  </si>
  <si>
    <r>
      <t xml:space="preserve">TANDAKAN 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1 </t>
    </r>
    <r>
      <rPr>
        <b/>
        <i/>
        <sz val="9"/>
        <rFont val="Calibri"/>
        <family val="2"/>
      </rPr>
      <t>ATAU</t>
    </r>
    <r>
      <rPr>
        <b/>
        <i/>
        <sz val="9"/>
        <rFont val="Arial"/>
        <family val="2"/>
      </rPr>
      <t xml:space="preserve"> 0</t>
    </r>
  </si>
  <si>
    <t>MAKLUMAT PENERIMA BAYARAN PERSEORANGAN/INDIVIDU</t>
  </si>
  <si>
    <t>No. Kad 
Pengenalan</t>
  </si>
  <si>
    <t>Kod Jab Bayar</t>
  </si>
  <si>
    <t>Kod PTJ Bayar</t>
  </si>
  <si>
    <t>Gelaran</t>
  </si>
  <si>
    <t>Encik/Puan/Cik</t>
  </si>
  <si>
    <t>Alamat</t>
  </si>
  <si>
    <t>Poskod</t>
  </si>
  <si>
    <t>Bandar</t>
  </si>
  <si>
    <t>No Telefon</t>
  </si>
  <si>
    <t>Rumah/Pejabat</t>
  </si>
  <si>
    <t>Sambungan</t>
  </si>
  <si>
    <t>Jika ada</t>
  </si>
  <si>
    <t>No. Tel Bimbit</t>
  </si>
  <si>
    <t>No. Faks</t>
  </si>
  <si>
    <t>Pejabat</t>
  </si>
  <si>
    <t>Emel</t>
  </si>
  <si>
    <r>
      <t xml:space="preserve">Emel Peribadi atau Pejabat/Sekolah </t>
    </r>
    <r>
      <rPr>
        <b/>
        <sz val="8"/>
        <rFont val="Calibri"/>
        <family val="2"/>
      </rPr>
      <t>(Wajib diisi)</t>
    </r>
  </si>
  <si>
    <t>Jawatan</t>
  </si>
  <si>
    <t>PPPS/PPLD (Lain-lain nyatakan)</t>
  </si>
  <si>
    <t>No. Gaji</t>
  </si>
  <si>
    <t>Tangga Gaji</t>
  </si>
  <si>
    <t>Cth : P1 T3</t>
  </si>
  <si>
    <t>Kod Bank</t>
  </si>
  <si>
    <t>Akaun Bank</t>
  </si>
  <si>
    <t xml:space="preserve">Nama Bank dan
Alamat Bank </t>
  </si>
  <si>
    <t>Cth : Public Bank, Lebuh Bishop, Pulau Pinang</t>
  </si>
  <si>
    <t>Status</t>
  </si>
  <si>
    <t>Bujang/Kahwin/Janda/ Duda</t>
  </si>
  <si>
    <t>Bangsa</t>
  </si>
  <si>
    <t>Melayu/Cina/India (Lain-lain nyatakan)</t>
  </si>
  <si>
    <t>Jantina</t>
  </si>
  <si>
    <t>Lelaki/Perempuan</t>
  </si>
  <si>
    <t>Warga</t>
  </si>
  <si>
    <t>Malaysia/ Bukan Warganegara</t>
  </si>
  <si>
    <t>Agama</t>
  </si>
  <si>
    <t>Islam/Kristian/Budha/Hindu (Lain-lain nyatakan)</t>
  </si>
  <si>
    <t>Tarikh Lahir</t>
  </si>
  <si>
    <t>Tempat Bertugas</t>
  </si>
  <si>
    <t>Bulan Naik</t>
  </si>
  <si>
    <t>Bulan Kenaikan Gaji</t>
  </si>
  <si>
    <t>Tarikh Pertama</t>
  </si>
  <si>
    <t>Tarikh Pelantikan</t>
  </si>
  <si>
    <t>Tarikh Kini</t>
  </si>
  <si>
    <t>Kumpulan</t>
  </si>
  <si>
    <t>Profesional/Sokongan (Lain-lain nyatakan)</t>
  </si>
  <si>
    <t>Pencen</t>
  </si>
  <si>
    <t>Tahun Pencen</t>
  </si>
  <si>
    <t>No. KWSP</t>
  </si>
  <si>
    <r>
      <t xml:space="preserve">◄ </t>
    </r>
    <r>
      <rPr>
        <sz val="10"/>
        <rFont val="Arial"/>
        <family val="0"/>
      </rPr>
      <t xml:space="preserve">Borang Maklumat Penerima Bayaran Perseorangan/individu </t>
    </r>
  </si>
  <si>
    <r>
      <t xml:space="preserve">◄ </t>
    </r>
    <r>
      <rPr>
        <sz val="10"/>
        <rFont val="Arial"/>
        <family val="0"/>
      </rPr>
      <t xml:space="preserve">Salinan Buku Bank atau Penyata Bank yang </t>
    </r>
    <r>
      <rPr>
        <b/>
        <sz val="10"/>
        <rFont val="Arial"/>
        <family val="2"/>
      </rPr>
      <t xml:space="preserve">Aktif </t>
    </r>
    <r>
      <rPr>
        <sz val="10"/>
        <rFont val="Arial"/>
        <family val="0"/>
      </rPr>
      <t xml:space="preserve">disahkan oleh Pengetua / Guru Besar </t>
    </r>
  </si>
  <si>
    <t>TARIKH HANTAR</t>
  </si>
  <si>
    <t>6.00 ptg</t>
  </si>
  <si>
    <r>
      <t xml:space="preserve">TANDAKAN 
</t>
    </r>
    <r>
      <rPr>
        <b/>
        <i/>
        <sz val="9"/>
        <rFont val="Arial"/>
        <family val="2"/>
      </rPr>
      <t xml:space="preserve"> 1 </t>
    </r>
    <r>
      <rPr>
        <b/>
        <i/>
        <sz val="9"/>
        <rFont val="Calibri"/>
        <family val="2"/>
      </rPr>
      <t>ATAU</t>
    </r>
    <r>
      <rPr>
        <b/>
        <i/>
        <sz val="9"/>
        <rFont val="Arial"/>
        <family val="2"/>
      </rPr>
      <t xml:space="preserve"> 0</t>
    </r>
  </si>
  <si>
    <r>
      <t xml:space="preserve">TANDAKAN </t>
    </r>
    <r>
      <rPr>
        <b/>
        <i/>
        <sz val="9"/>
        <rFont val="Arial"/>
        <family val="2"/>
      </rPr>
      <t xml:space="preserve"> 
1 </t>
    </r>
    <r>
      <rPr>
        <b/>
        <sz val="9"/>
        <rFont val="Calibri"/>
        <family val="2"/>
      </rPr>
      <t>ATAU</t>
    </r>
    <r>
      <rPr>
        <b/>
        <i/>
        <sz val="9"/>
        <rFont val="Arial"/>
        <family val="2"/>
      </rPr>
      <t xml:space="preserve"> 0</t>
    </r>
  </si>
  <si>
    <t>◄ Salinan Surat Lantikan Pengemas Bilik yang disahkan oleh Pengetua / Guru Besar</t>
  </si>
  <si>
    <t>KETUA PENGAWAS DAN TIMBALAN KETUA PENGAWAS YANG MENGHADIRI OPERASI BUKA KOTAK DAN MESYUARAT PENGURUSAN PEPERIKSAAN</t>
  </si>
  <si>
    <t>(Ambil kertas soalan dan menghantar skrip)</t>
  </si>
  <si>
    <r>
      <t xml:space="preserve">Pejabat </t>
    </r>
    <r>
      <rPr>
        <b/>
        <sz val="8"/>
        <rFont val="Calibri"/>
        <family val="2"/>
      </rPr>
      <t>(Wajib diisi)</t>
    </r>
  </si>
  <si>
    <t xml:space="preserve">     tuntutan pengawas dan tuntutan Ketua Pengawas ditandatangani oleh </t>
  </si>
  <si>
    <r>
      <t xml:space="preserve">     </t>
    </r>
    <r>
      <rPr>
        <b/>
        <sz val="10"/>
        <rFont val="Arial"/>
        <family val="2"/>
      </rPr>
      <t xml:space="preserve">Para 24 (Pengesahan) </t>
    </r>
    <r>
      <rPr>
        <sz val="10"/>
        <rFont val="Arial"/>
        <family val="0"/>
      </rPr>
      <t xml:space="preserve">ditandatangani oleh Ketua Pengawas bagi </t>
    </r>
  </si>
  <si>
    <r>
      <t xml:space="preserve">     </t>
    </r>
    <r>
      <rPr>
        <b/>
        <sz val="10"/>
        <rFont val="Arial"/>
        <family val="2"/>
      </rPr>
      <t>Para 26 (Pengesahan)</t>
    </r>
    <r>
      <rPr>
        <sz val="10"/>
        <rFont val="Arial"/>
        <family val="0"/>
      </rPr>
      <t xml:space="preserve"> ditandatangani oleh Ketua Pengawas bagi </t>
    </r>
  </si>
  <si>
    <r>
      <t xml:space="preserve">     Bahagian </t>
    </r>
    <r>
      <rPr>
        <b/>
        <sz val="10"/>
        <rFont val="Arial"/>
        <family val="2"/>
      </rPr>
      <t>Pengesahan</t>
    </r>
    <r>
      <rPr>
        <sz val="10"/>
        <rFont val="Arial"/>
        <family val="0"/>
      </rPr>
      <t xml:space="preserve"> ditandatangani oleh Ketua Pengawas bagi tuntutan pengawas</t>
    </r>
  </si>
  <si>
    <t xml:space="preserve">     dan tuntutan Ketua Pengawas ditandatangani oleh Penyelia Kawasan</t>
  </si>
  <si>
    <t>No. Kad Pengenalan
Lama</t>
  </si>
  <si>
    <t>KADAR ELAUN PERJALANAN KENDERAAN</t>
  </si>
  <si>
    <t>KELAS</t>
  </si>
  <si>
    <t>GAJI POKOK</t>
  </si>
  <si>
    <t>C.C. KENDERAAN</t>
  </si>
  <si>
    <t>SEN</t>
  </si>
  <si>
    <t>BAGI 500 KM PERTAMA</t>
  </si>
  <si>
    <t>BAGI 1001 HINGGA 1700 KM</t>
  </si>
  <si>
    <t>TIDAK KURANG DARI 1400 C.C.</t>
  </si>
  <si>
    <t>TIDAK KURANG DARI 1000 C.C.</t>
  </si>
  <si>
    <t>KURANG DARI 1000 C.C.</t>
  </si>
  <si>
    <t>TIDAK KURANG DARI 175 C.C.</t>
  </si>
  <si>
    <t>KURANG DARI 175 C.C.</t>
  </si>
  <si>
    <t>BAGI 501 HINGGA 1000 KM</t>
  </si>
  <si>
    <t>BAGI 1701 KM DAN SETERUSNYA</t>
  </si>
  <si>
    <t>Kepada :</t>
  </si>
  <si>
    <t>UNIT KEWANGAN</t>
  </si>
  <si>
    <t>Tuan,</t>
  </si>
  <si>
    <t>Bersama-sama ini disertakan dokumen-dokumen seperti yang bertanda ( √ ) di bawah :</t>
  </si>
  <si>
    <t xml:space="preserve">Borang Tuntutan Bagi Bayaran Ikhtisas (IKH) </t>
  </si>
  <si>
    <t>Salinan Surat Lantikan yang telah disahkan oleh Pengetua/Guru Besar</t>
  </si>
  <si>
    <t>Borang Pengesahan Sesi Peperiksaan</t>
  </si>
  <si>
    <t>(Timbalan Ketua Pengawas dikecualikan)</t>
  </si>
  <si>
    <t>(Bahagian yang  mempunyai No. Akaun yang jelas)</t>
  </si>
  <si>
    <t xml:space="preserve">Borang Maklumat Penerima Bayaran Perseorangan/individu </t>
  </si>
  <si>
    <t>5.</t>
  </si>
  <si>
    <t xml:space="preserve">dan tuntutan Ketua Pengawas ditandatangani oleh  Penyelia Kawasan </t>
  </si>
  <si>
    <t xml:space="preserve">Nama </t>
  </si>
  <si>
    <t>No.Tel</t>
  </si>
  <si>
    <t xml:space="preserve">DISEMAK OLEH : (Penyelia Kawasan yang menyemak tuntutan sebelum di hantar ke </t>
  </si>
  <si>
    <t>Unit Kewangan, Sektor Penilaian dan Peperiksaan)</t>
  </si>
  <si>
    <t>SENARAI SEMAK BORANG TUNTUTAN BAGI BAYARAN IKHTISAS (IKH)</t>
  </si>
  <si>
    <t>(Tandatangan dan Cop Jawatan)</t>
  </si>
  <si>
    <t>Borang Tuntutan Perbelanjaan dan Lain-lain Perbelanjaan (TNT)</t>
  </si>
  <si>
    <t>dan tuntutan Ketua Pengawas ditandatangani oleh  Penyelia Kawasan</t>
  </si>
  <si>
    <t>dan tuntutan Ketua Pengawas ditandatangani oleh Penyelia Kawasan</t>
  </si>
  <si>
    <t>Salinan Surat Lantikan yang disahkan oleh Pengetua / Guru Besar</t>
  </si>
  <si>
    <t>Borang Pendahuluan bayaran kepada Pengemas Bilik</t>
  </si>
  <si>
    <t>(Bagi tuntutan Ketua Pengawas yang mendahulukan wang tunai kepada Pengemas Bilik sahaja)</t>
  </si>
  <si>
    <t>Salinan Surat Lantikan Pengemas Bilik yang disahkan oleh Pengetua / Guru Besar</t>
  </si>
  <si>
    <t xml:space="preserve">Borang Pengesahan Sesi / Hari Peperiksaan Pengemas Bilik </t>
  </si>
  <si>
    <t xml:space="preserve">Salinan Penyata Gaji disahkan oleh Pengetua / Guru Besar </t>
  </si>
  <si>
    <t>7.</t>
  </si>
  <si>
    <t>10.</t>
  </si>
  <si>
    <t>SENARAI 
SEMAK (TNT)</t>
  </si>
  <si>
    <t>SENARAI 
SEMAK (IKH)</t>
  </si>
  <si>
    <t xml:space="preserve">     </t>
  </si>
  <si>
    <t xml:space="preserve">     tuntutan pengawas dan tuntutan Ketua Pengawas ditandatangani oleh Penyelia Kawasan </t>
  </si>
  <si>
    <t>SENARAI SEMAK BORANG TUNTUTAN PERJALANAN (TNT)</t>
  </si>
  <si>
    <t>(Tandatangan yang membuat tuntutan)</t>
  </si>
  <si>
    <r>
      <t xml:space="preserve">◄ Set </t>
    </r>
    <r>
      <rPr>
        <sz val="10"/>
        <rFont val="Arial"/>
        <family val="0"/>
      </rPr>
      <t>Borang Kenyataan Tuntutan Elaun Perjalanan Dalam Negeri (LAMPIRAN A)</t>
    </r>
  </si>
  <si>
    <t>LAMPIRAN "A"</t>
  </si>
  <si>
    <t>Gred/Kategori/
[Kumpulan (*) ] :</t>
  </si>
  <si>
    <t>]:</t>
  </si>
  <si>
    <t>(a)</t>
  </si>
  <si>
    <t>(b)</t>
  </si>
  <si>
    <t>KENYATAAN TUNTUTAN PERJALANAN TOL (TOUCH &amp; GO)</t>
  </si>
  <si>
    <t>JAWATAN</t>
  </si>
  <si>
    <t>PERKARA</t>
  </si>
  <si>
    <t>25 Mei 12</t>
  </si>
  <si>
    <t>Dari</t>
  </si>
  <si>
    <t>ke</t>
  </si>
  <si>
    <t>JUMLAH TUNTUTAN TOUCH &amp; GO</t>
  </si>
  <si>
    <t>Tandatangan :</t>
  </si>
  <si>
    <t>……………………………………………</t>
  </si>
  <si>
    <t>…………………..</t>
  </si>
  <si>
    <t>NAMA PEGAWAI</t>
  </si>
  <si>
    <t xml:space="preserve">                  No. Siri :</t>
  </si>
  <si>
    <t>Tol Sungai Dua</t>
  </si>
  <si>
    <t>Tol Sungai Petani Selatan</t>
  </si>
  <si>
    <t>Saya mengaku bahawa :</t>
  </si>
  <si>
    <t>TIDAK KURANG DARI 
RM 2,625.45</t>
  </si>
  <si>
    <t>TIDAK KURANG DARI 
RM 2,333.00</t>
  </si>
  <si>
    <t>TIDAK KURANG DARI 
RM 1,820.75</t>
  </si>
  <si>
    <t>KURANG 
DARI 
RM 1,820.75</t>
  </si>
  <si>
    <t>(PEKELILING PERKHIDMATAN BILANGAN 1 TAHUN 2012)</t>
  </si>
  <si>
    <t xml:space="preserve">Kenyataan Tuntutan Pejalanan Tol (Touch &amp; Go) (Jika Ada) </t>
  </si>
  <si>
    <t>Resit Tol (Jika Ada) disahkan oleh  Pengetua / Guru Besar</t>
  </si>
  <si>
    <t>(Tampal pada kertas bersaiz A4)</t>
  </si>
  <si>
    <t>(Jika menggunakan resit tol sila lengkapkan Kenyataan Tuntutan Perjalanan Tol)</t>
  </si>
  <si>
    <r>
      <t xml:space="preserve">Para 24 (Pengesahan) </t>
    </r>
    <r>
      <rPr>
        <sz val="10"/>
        <rFont val="Calibri"/>
        <family val="2"/>
      </rPr>
      <t xml:space="preserve">ditandatangani oleh Ketua Pengawas bagi tuntutan pengawas </t>
    </r>
  </si>
  <si>
    <r>
      <t xml:space="preserve">Salinan Buku Bank atau Penyata Bank yang </t>
    </r>
    <r>
      <rPr>
        <b/>
        <sz val="10"/>
        <rFont val="Calibri"/>
        <family val="2"/>
      </rPr>
      <t xml:space="preserve">Aktif </t>
    </r>
    <r>
      <rPr>
        <sz val="10"/>
        <rFont val="Calibri"/>
        <family val="2"/>
      </rPr>
      <t xml:space="preserve">disahkan oleh Pengetua / Guru Besar </t>
    </r>
  </si>
  <si>
    <r>
      <t>Para 26 (Pengesahan)</t>
    </r>
    <r>
      <rPr>
        <sz val="10"/>
        <rFont val="Calibri"/>
        <family val="2"/>
      </rPr>
      <t xml:space="preserve"> ditandatangani oleh Ketua Pengawas bagi tuntutan pengawas</t>
    </r>
  </si>
  <si>
    <t>Set Borang Kenyataan Tuntutan Elaun Perjalanan Dalam Negeri (LAMPIRAN A)</t>
  </si>
  <si>
    <r>
      <t xml:space="preserve">Bahagian </t>
    </r>
    <r>
      <rPr>
        <b/>
        <sz val="10"/>
        <rFont val="Calibri"/>
        <family val="2"/>
      </rPr>
      <t>Pengesahan</t>
    </r>
    <r>
      <rPr>
        <sz val="10"/>
        <rFont val="Calibri"/>
        <family val="2"/>
      </rPr>
      <t xml:space="preserve"> ditandatangani oleh Ketua Pengawas bagi tuntutan pengawas</t>
    </r>
  </si>
  <si>
    <t xml:space="preserve">PERHATIAN : SILA PASTIKAN SEMUA SALINAN SURAT TELAH DISAHKAN DAN BORANG TUNTUTAN TELAH LENGKAP DIISI DAN DISUSUN MENGIKUT SENARAI DI ATAS SEBELUM DIHANTAR KE UNIT KEWANGAN, 
SEKTOR PENILAIAN DAN PEPERIKSAAN </t>
  </si>
  <si>
    <t xml:space="preserve">PERHATIAN : SILA PASTIKAN SEMUA SALINAN SURAT TELAH DISAHKAN DAN BORANG TUNTUTAN TELAH LENGKAP DIISI DAN DISUSUN MENGIKUT SENARAI DI ATAS SEBELUM DIHANTAR KE UNIT KEWANGAN,
SEKTOR PENILAIAN DAN PEPERIKSAAN </t>
  </si>
  <si>
    <r>
      <t xml:space="preserve">◄ </t>
    </r>
    <r>
      <rPr>
        <sz val="10"/>
        <rFont val="Arial"/>
        <family val="0"/>
      </rPr>
      <t xml:space="preserve">Kenyataan Tuntutan Pejalanan Tol (Touch &amp; Go) (Jika Ada) </t>
    </r>
  </si>
  <si>
    <t xml:space="preserve">     (Jika menggunakan resit tol sila lengkapkan Kenyataan Tuntutan Perjalanan Tol)</t>
  </si>
  <si>
    <r>
      <t xml:space="preserve">◄ </t>
    </r>
    <r>
      <rPr>
        <sz val="10"/>
        <rFont val="Arial"/>
        <family val="0"/>
      </rPr>
      <t>Resit Tol (Jika Ada) disahkan oleh  Pengetua / Guru Besar</t>
    </r>
  </si>
  <si>
    <t xml:space="preserve">    (Tampal pada kertas bersaiz A4)</t>
  </si>
  <si>
    <r>
      <t xml:space="preserve">SET TUNTUTAN PERJALANAN BAGI BULAN </t>
    </r>
    <r>
      <rPr>
        <b/>
        <sz val="10"/>
        <rFont val="Arial"/>
        <family val="2"/>
      </rPr>
      <t>OGOS
(Tuntutan perjalanan ke bilik kebal bagi menghadiri Operasi Buka Kotak )</t>
    </r>
  </si>
  <si>
    <r>
      <t xml:space="preserve">SET TUNTUTAN PERJALANAN BAGI BULAN </t>
    </r>
    <r>
      <rPr>
        <b/>
        <sz val="10"/>
        <rFont val="Arial"/>
        <family val="2"/>
      </rPr>
      <t>SEPTEMBER</t>
    </r>
    <r>
      <rPr>
        <sz val="10"/>
        <rFont val="Arial"/>
        <family val="0"/>
      </rPr>
      <t xml:space="preserve">
SET TUNTUTAN BAYARAN IKHTISAS</t>
    </r>
  </si>
  <si>
    <t>14 September 2012
(Jumaat)</t>
  </si>
  <si>
    <t>MESYUARAT PENGURUSAN PEPERIKSAAN UPSR 2012</t>
  </si>
  <si>
    <t>PENGURUSAN DAN PENGENDALIAN PEPERIKSAAN UPSR 2012</t>
  </si>
  <si>
    <t>Dari PA 125 SK Tanjong Bunga ke bilik kebal SMK St George</t>
  </si>
  <si>
    <t>PA 125 SK Tanjong Bunga</t>
  </si>
  <si>
    <t>PA 125 SK Tanjong Bunga (kenderaan Ketua Pengawas)</t>
  </si>
  <si>
    <t>Dari pejabat ke pusat peperiksaan PE 030 SK Bertam Indah</t>
  </si>
  <si>
    <t>Dari pusat peperiksaan PE 030 SK Bertam Indah ke pejabat</t>
  </si>
  <si>
    <t>Dari pejabat ke pusat peperiksaan PA 125 SK Tanjong Bunga</t>
  </si>
  <si>
    <t>Dari pusat peperiksaan PA 125 SK Tanjong Bunga ke pejabat</t>
  </si>
  <si>
    <t xml:space="preserve">Dari pejabat ke PA 125 SK Tanjong Bunga  </t>
  </si>
  <si>
    <t>Dari PA 125 SK Tanjong Bunga ke pejabat</t>
  </si>
  <si>
    <t>11 September 2012</t>
  </si>
  <si>
    <t>12 September 2012</t>
  </si>
  <si>
    <t>13 September 2012</t>
  </si>
  <si>
    <t>PPPS</t>
  </si>
  <si>
    <t>DG 41</t>
  </si>
  <si>
    <t>03-42511650</t>
  </si>
  <si>
    <t>03-42510377</t>
  </si>
  <si>
    <t>SMK DATO' AHMAD RAZALI, JALAN 13A, AMPANG JAYA, 68000 AMPANG, SELANGOR</t>
  </si>
  <si>
    <t>SIJIL PELAJARAN MALAYSIA</t>
  </si>
  <si>
    <t>02.12.2014</t>
  </si>
  <si>
    <t>RM300 + 0.25(45)C + 2(20)S</t>
  </si>
  <si>
    <t>PRODUA ALZA</t>
  </si>
  <si>
    <t>TIADA</t>
  </si>
</sst>
</file>

<file path=xl/styles.xml><?xml version="1.0" encoding="utf-8"?>
<styleSheet xmlns="http://schemas.openxmlformats.org/spreadsheetml/2006/main">
  <numFmts count="47">
    <numFmt numFmtId="5" formatCode="&quot;MYR&quot;#,##0;\-&quot;MYR&quot;#,##0"/>
    <numFmt numFmtId="6" formatCode="&quot;MYR&quot;#,##0;[Red]\-&quot;MYR&quot;#,##0"/>
    <numFmt numFmtId="7" formatCode="&quot;MYR&quot;#,##0.00;\-&quot;MYR&quot;#,##0.00"/>
    <numFmt numFmtId="8" formatCode="&quot;MYR&quot;#,##0.00;[Red]\-&quot;MYR&quot;#,##0.00"/>
    <numFmt numFmtId="42" formatCode="_-&quot;MYR&quot;* #,##0_-;\-&quot;MYR&quot;* #,##0_-;_-&quot;MYR&quot;* &quot;-&quot;_-;_-@_-"/>
    <numFmt numFmtId="41" formatCode="_-* #,##0_-;\-* #,##0_-;_-* &quot;-&quot;_-;_-@_-"/>
    <numFmt numFmtId="44" formatCode="_-&quot;MYR&quot;* #,##0.00_-;\-&quot;MYR&quot;* #,##0.00_-;_-&quot;MYR&quot;* &quot;-&quot;??_-;_-@_-"/>
    <numFmt numFmtId="43" formatCode="_-* #,##0.00_-;\-* #,##0.00_-;_-* &quot;-&quot;??_-;_-@_-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* #,##0_);_(* \(#,##0\);_(* &quot;-&quot;_);_(@_)"/>
    <numFmt numFmtId="170" formatCode="_(&quot;MYR&quot;* #,##0.00_);_(&quot;MYR&quot;* \(#,##0.00\);_(&quot;MYR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409]d\-mmm\-yy;@"/>
    <numFmt numFmtId="191" formatCode="&quot;RM&quot;#,##0.00"/>
    <numFmt numFmtId="192" formatCode="[$-409]dd\-mmm\-yy;@"/>
    <numFmt numFmtId="193" formatCode="[$-409]d\-mmm\-yyyy;@"/>
    <numFmt numFmtId="194" formatCode="mmm\-yyyy"/>
    <numFmt numFmtId="195" formatCode="[&lt;=9999999]###\-####;\(###\)\ ###\-####"/>
    <numFmt numFmtId="196" formatCode="000\-00\-0000"/>
    <numFmt numFmtId="197" formatCode="[$-409]h:mm:ss\ AM/PM"/>
    <numFmt numFmtId="198" formatCode="[$-409]dddd\,\ mmmm\ dd\,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6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i/>
      <sz val="9"/>
      <name val="Calibri"/>
      <family val="2"/>
    </font>
    <font>
      <sz val="10"/>
      <color indexed="19"/>
      <name val="Arial"/>
      <family val="2"/>
    </font>
    <font>
      <sz val="10"/>
      <color indexed="4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b/>
      <sz val="10"/>
      <name val="Tahoma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Black"/>
      <family val="0"/>
    </font>
    <font>
      <b/>
      <sz val="8"/>
      <color indexed="8"/>
      <name val="Arial Black"/>
      <family val="0"/>
    </font>
    <font>
      <b/>
      <sz val="18"/>
      <color indexed="8"/>
      <name val="Arial Black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20" xfId="0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2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2" fontId="3" fillId="0" borderId="2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4" xfId="0" applyFont="1" applyBorder="1" applyAlignment="1" quotePrefix="1">
      <alignment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 quotePrefix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36" xfId="0" applyFont="1" applyBorder="1" applyAlignment="1" quotePrefix="1">
      <alignment vertical="top"/>
    </xf>
    <xf numFmtId="0" fontId="8" fillId="0" borderId="10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34" xfId="0" applyFont="1" applyBorder="1" applyAlignment="1" quotePrefix="1">
      <alignment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1" xfId="0" applyFont="1" applyBorder="1" applyAlignment="1" quotePrefix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8" fillId="0" borderId="36" xfId="0" applyFont="1" applyBorder="1" applyAlignment="1" quotePrefix="1">
      <alignment/>
    </xf>
    <xf numFmtId="0" fontId="8" fillId="0" borderId="34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7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8" xfId="0" applyFont="1" applyBorder="1" applyAlignment="1" quotePrefix="1">
      <alignment/>
    </xf>
    <xf numFmtId="0" fontId="9" fillId="0" borderId="12" xfId="0" applyFont="1" applyBorder="1" applyAlignment="1">
      <alignment/>
    </xf>
    <xf numFmtId="0" fontId="8" fillId="0" borderId="42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0" xfId="0" applyFont="1" applyAlignment="1">
      <alignment/>
    </xf>
    <xf numFmtId="0" fontId="8" fillId="0" borderId="36" xfId="0" applyFont="1" applyBorder="1" applyAlignment="1">
      <alignment vertical="center"/>
    </xf>
    <xf numFmtId="0" fontId="8" fillId="0" borderId="34" xfId="0" applyFont="1" applyBorder="1" applyAlignment="1">
      <alignment/>
    </xf>
    <xf numFmtId="0" fontId="8" fillId="0" borderId="39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15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191" fontId="1" fillId="0" borderId="36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33" borderId="0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60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7" xfId="0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62" xfId="0" applyFill="1" applyBorder="1" applyAlignment="1">
      <alignment/>
    </xf>
    <xf numFmtId="0" fontId="0" fillId="36" borderId="60" xfId="0" applyFill="1" applyBorder="1" applyAlignment="1">
      <alignment/>
    </xf>
    <xf numFmtId="0" fontId="0" fillId="37" borderId="0" xfId="0" applyFill="1" applyAlignment="1">
      <alignment/>
    </xf>
    <xf numFmtId="0" fontId="0" fillId="37" borderId="54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6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8" borderId="0" xfId="0" applyFill="1" applyBorder="1" applyAlignment="1">
      <alignment/>
    </xf>
    <xf numFmtId="0" fontId="0" fillId="38" borderId="54" xfId="0" applyFill="1" applyBorder="1" applyAlignment="1">
      <alignment/>
    </xf>
    <xf numFmtId="0" fontId="0" fillId="38" borderId="0" xfId="0" applyFill="1" applyAlignment="1">
      <alignment/>
    </xf>
    <xf numFmtId="0" fontId="0" fillId="38" borderId="57" xfId="0" applyFill="1" applyBorder="1" applyAlignment="1">
      <alignment/>
    </xf>
    <xf numFmtId="0" fontId="0" fillId="38" borderId="60" xfId="0" applyFill="1" applyBorder="1" applyAlignment="1">
      <alignment/>
    </xf>
    <xf numFmtId="0" fontId="0" fillId="39" borderId="61" xfId="0" applyFill="1" applyBorder="1" applyAlignment="1">
      <alignment/>
    </xf>
    <xf numFmtId="0" fontId="0" fillId="39" borderId="63" xfId="0" applyFill="1" applyBorder="1" applyAlignment="1">
      <alignment/>
    </xf>
    <xf numFmtId="0" fontId="0" fillId="39" borderId="53" xfId="0" applyFill="1" applyBorder="1" applyAlignment="1">
      <alignment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0" borderId="63" xfId="0" applyBorder="1" applyAlignment="1">
      <alignment/>
    </xf>
    <xf numFmtId="0" fontId="0" fillId="0" borderId="55" xfId="0" applyBorder="1" applyAlignment="1">
      <alignment/>
    </xf>
    <xf numFmtId="0" fontId="0" fillId="40" borderId="0" xfId="0" applyFill="1" applyAlignment="1">
      <alignment/>
    </xf>
    <xf numFmtId="0" fontId="0" fillId="40" borderId="60" xfId="0" applyFill="1" applyBorder="1" applyAlignment="1">
      <alignment/>
    </xf>
    <xf numFmtId="0" fontId="0" fillId="40" borderId="54" xfId="0" applyFill="1" applyBorder="1" applyAlignment="1">
      <alignment/>
    </xf>
    <xf numFmtId="0" fontId="0" fillId="40" borderId="57" xfId="0" applyFill="1" applyBorder="1" applyAlignment="1">
      <alignment/>
    </xf>
    <xf numFmtId="0" fontId="0" fillId="34" borderId="0" xfId="0" applyFill="1" applyAlignment="1">
      <alignment/>
    </xf>
    <xf numFmtId="0" fontId="0" fillId="34" borderId="63" xfId="0" applyFill="1" applyBorder="1" applyAlignment="1">
      <alignment/>
    </xf>
    <xf numFmtId="0" fontId="0" fillId="41" borderId="54" xfId="0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60" xfId="0" applyFill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64" xfId="0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0" fillId="0" borderId="67" xfId="0" applyFont="1" applyBorder="1" applyAlignment="1">
      <alignment vertical="center" wrapText="1"/>
    </xf>
    <xf numFmtId="0" fontId="17" fillId="0" borderId="70" xfId="0" applyFont="1" applyBorder="1" applyAlignment="1">
      <alignment horizontal="center" vertical="center"/>
    </xf>
    <xf numFmtId="193" fontId="10" fillId="0" borderId="0" xfId="0" applyNumberFormat="1" applyFont="1" applyBorder="1" applyAlignment="1">
      <alignment horizontal="left" vertical="center"/>
    </xf>
    <xf numFmtId="193" fontId="2" fillId="0" borderId="71" xfId="0" applyNumberFormat="1" applyFont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/>
      <protection/>
    </xf>
    <xf numFmtId="0" fontId="17" fillId="0" borderId="6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vertical="center"/>
      <protection locked="0"/>
    </xf>
    <xf numFmtId="0" fontId="12" fillId="0" borderId="72" xfId="0" applyFont="1" applyBorder="1" applyAlignment="1" applyProtection="1">
      <alignment vertical="center"/>
      <protection locked="0"/>
    </xf>
    <xf numFmtId="0" fontId="12" fillId="0" borderId="73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15" fontId="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 wrapText="1"/>
    </xf>
    <xf numFmtId="0" fontId="21" fillId="0" borderId="74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65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vertical="center"/>
      <protection/>
    </xf>
    <xf numFmtId="0" fontId="21" fillId="0" borderId="75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17" fillId="0" borderId="70" xfId="0" applyFont="1" applyBorder="1" applyAlignment="1" applyProtection="1">
      <alignment horizontal="center" vertical="center"/>
      <protection/>
    </xf>
    <xf numFmtId="0" fontId="12" fillId="0" borderId="73" xfId="0" applyFont="1" applyBorder="1" applyAlignment="1" applyProtection="1">
      <alignment vertical="center"/>
      <protection/>
    </xf>
    <xf numFmtId="0" fontId="12" fillId="0" borderId="77" xfId="0" applyFont="1" applyBorder="1" applyAlignment="1" applyProtection="1">
      <alignment vertical="center"/>
      <protection/>
    </xf>
    <xf numFmtId="0" fontId="21" fillId="0" borderId="78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79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195" fontId="10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4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10" fillId="0" borderId="72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4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6" xfId="0" applyFill="1" applyBorder="1" applyAlignment="1">
      <alignment/>
    </xf>
    <xf numFmtId="0" fontId="0" fillId="40" borderId="63" xfId="0" applyFill="1" applyBorder="1" applyAlignment="1">
      <alignment/>
    </xf>
    <xf numFmtId="0" fontId="28" fillId="40" borderId="54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42" borderId="0" xfId="0" applyFill="1" applyAlignment="1">
      <alignment/>
    </xf>
    <xf numFmtId="0" fontId="0" fillId="42" borderId="63" xfId="0" applyFill="1" applyBorder="1" applyAlignment="1">
      <alignment/>
    </xf>
    <xf numFmtId="0" fontId="0" fillId="42" borderId="54" xfId="0" applyFill="1" applyBorder="1" applyAlignment="1">
      <alignment/>
    </xf>
    <xf numFmtId="0" fontId="0" fillId="42" borderId="57" xfId="0" applyFill="1" applyBorder="1" applyAlignment="1">
      <alignment/>
    </xf>
    <xf numFmtId="0" fontId="0" fillId="42" borderId="62" xfId="0" applyFill="1" applyBorder="1" applyAlignment="1">
      <alignment/>
    </xf>
    <xf numFmtId="0" fontId="0" fillId="42" borderId="60" xfId="0" applyFill="1" applyBorder="1" applyAlignment="1">
      <alignment/>
    </xf>
    <xf numFmtId="0" fontId="2" fillId="0" borderId="0" xfId="0" applyFont="1" applyAlignment="1">
      <alignment horizontal="center"/>
    </xf>
    <xf numFmtId="0" fontId="29" fillId="43" borderId="0" xfId="0" applyFont="1" applyFill="1" applyAlignment="1">
      <alignment/>
    </xf>
    <xf numFmtId="0" fontId="29" fillId="43" borderId="54" xfId="0" applyFont="1" applyFill="1" applyBorder="1" applyAlignment="1">
      <alignment/>
    </xf>
    <xf numFmtId="0" fontId="29" fillId="43" borderId="57" xfId="0" applyFont="1" applyFill="1" applyBorder="1" applyAlignment="1">
      <alignment/>
    </xf>
    <xf numFmtId="0" fontId="0" fillId="43" borderId="62" xfId="0" applyFill="1" applyBorder="1" applyAlignment="1">
      <alignment/>
    </xf>
    <xf numFmtId="0" fontId="0" fillId="43" borderId="54" xfId="0" applyFill="1" applyBorder="1" applyAlignment="1">
      <alignment/>
    </xf>
    <xf numFmtId="0" fontId="0" fillId="43" borderId="60" xfId="0" applyFill="1" applyBorder="1" applyAlignment="1">
      <alignment/>
    </xf>
    <xf numFmtId="0" fontId="0" fillId="43" borderId="0" xfId="0" applyFill="1" applyAlignment="1">
      <alignment/>
    </xf>
    <xf numFmtId="0" fontId="0" fillId="43" borderId="63" xfId="0" applyFill="1" applyBorder="1" applyAlignment="1">
      <alignment/>
    </xf>
    <xf numFmtId="0" fontId="0" fillId="43" borderId="57" xfId="0" applyFill="1" applyBorder="1" applyAlignment="1">
      <alignment/>
    </xf>
    <xf numFmtId="0" fontId="0" fillId="0" borderId="8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15" fontId="0" fillId="0" borderId="8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left"/>
    </xf>
    <xf numFmtId="0" fontId="10" fillId="0" borderId="77" xfId="0" applyFont="1" applyBorder="1" applyAlignment="1">
      <alignment horizontal="left" vertical="center"/>
    </xf>
    <xf numFmtId="0" fontId="12" fillId="0" borderId="77" xfId="0" applyFont="1" applyBorder="1" applyAlignment="1" applyProtection="1">
      <alignment vertical="center"/>
      <protection locked="0"/>
    </xf>
    <xf numFmtId="0" fontId="12" fillId="0" borderId="77" xfId="0" applyFont="1" applyBorder="1" applyAlignment="1">
      <alignment vertical="center"/>
    </xf>
    <xf numFmtId="190" fontId="12" fillId="0" borderId="77" xfId="0" applyNumberFormat="1" applyFont="1" applyBorder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44" borderId="61" xfId="0" applyFill="1" applyBorder="1" applyAlignment="1">
      <alignment/>
    </xf>
    <xf numFmtId="0" fontId="0" fillId="44" borderId="63" xfId="0" applyFill="1" applyBorder="1" applyAlignment="1">
      <alignment/>
    </xf>
    <xf numFmtId="0" fontId="0" fillId="44" borderId="53" xfId="0" applyFill="1" applyBorder="1" applyAlignment="1">
      <alignment/>
    </xf>
    <xf numFmtId="0" fontId="0" fillId="44" borderId="54" xfId="0" applyFill="1" applyBorder="1" applyAlignment="1">
      <alignment/>
    </xf>
    <xf numFmtId="0" fontId="0" fillId="44" borderId="55" xfId="0" applyFill="1" applyBorder="1" applyAlignment="1">
      <alignment/>
    </xf>
    <xf numFmtId="2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2" fontId="3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15" fontId="0" fillId="0" borderId="84" xfId="0" applyNumberFormat="1" applyFont="1" applyBorder="1" applyAlignment="1" applyProtection="1">
      <alignment horizontal="center" vertical="center"/>
      <protection/>
    </xf>
    <xf numFmtId="15" fontId="0" fillId="0" borderId="16" xfId="0" applyNumberFormat="1" applyFont="1" applyBorder="1" applyAlignment="1" applyProtection="1">
      <alignment horizontal="center" vertical="center"/>
      <protection/>
    </xf>
    <xf numFmtId="2" fontId="2" fillId="0" borderId="84" xfId="0" applyNumberFormat="1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left" vertical="center"/>
      <protection/>
    </xf>
    <xf numFmtId="15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5" fontId="0" fillId="0" borderId="85" xfId="0" applyNumberFormat="1" applyFont="1" applyBorder="1" applyAlignment="1" applyProtection="1">
      <alignment horizontal="center" vertical="center"/>
      <protection locked="0"/>
    </xf>
    <xf numFmtId="15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85" xfId="0" applyNumberFormat="1" applyBorder="1" applyAlignment="1" applyProtection="1">
      <alignment horizontal="center" vertical="center"/>
      <protection locked="0"/>
    </xf>
    <xf numFmtId="15" fontId="0" fillId="0" borderId="86" xfId="0" applyNumberFormat="1" applyFont="1" applyBorder="1" applyAlignment="1" applyProtection="1">
      <alignment horizontal="center" vertical="center"/>
      <protection locked="0"/>
    </xf>
    <xf numFmtId="2" fontId="0" fillId="0" borderId="86" xfId="0" applyNumberForma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15" fontId="0" fillId="0" borderId="12" xfId="0" applyNumberFormat="1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7" fontId="1" fillId="0" borderId="0" xfId="0" applyNumberFormat="1" applyFont="1" applyAlignment="1" applyProtection="1" quotePrefix="1">
      <alignment horizontal="left" vertical="center"/>
      <protection locked="0"/>
    </xf>
    <xf numFmtId="1" fontId="12" fillId="0" borderId="77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70" xfId="0" applyFont="1" applyBorder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4" xfId="0" applyFont="1" applyBorder="1" applyAlignment="1" applyProtection="1" quotePrefix="1">
      <alignment horizontal="center"/>
      <protection locked="0"/>
    </xf>
    <xf numFmtId="0" fontId="12" fillId="0" borderId="0" xfId="0" applyFont="1" applyAlignment="1">
      <alignment horizontal="left" vertical="center" wrapText="1"/>
    </xf>
    <xf numFmtId="1" fontId="12" fillId="0" borderId="65" xfId="0" applyNumberFormat="1" applyFont="1" applyBorder="1" applyAlignment="1" applyProtection="1">
      <alignment horizontal="left" vertical="center"/>
      <protection locked="0"/>
    </xf>
    <xf numFmtId="1" fontId="12" fillId="0" borderId="87" xfId="0" applyNumberFormat="1" applyFont="1" applyBorder="1" applyAlignment="1" applyProtection="1">
      <alignment horizontal="left" vertical="center"/>
      <protection locked="0"/>
    </xf>
    <xf numFmtId="0" fontId="12" fillId="0" borderId="65" xfId="0" applyFont="1" applyBorder="1" applyAlignment="1" applyProtection="1">
      <alignment horizontal="left" vertical="center"/>
      <protection/>
    </xf>
    <xf numFmtId="0" fontId="12" fillId="0" borderId="88" xfId="0" applyFont="1" applyBorder="1" applyAlignment="1" applyProtection="1">
      <alignment horizontal="left" vertical="center"/>
      <protection/>
    </xf>
    <xf numFmtId="0" fontId="12" fillId="0" borderId="87" xfId="0" applyFont="1" applyBorder="1" applyAlignment="1" applyProtection="1">
      <alignment horizontal="left" vertical="center"/>
      <protection/>
    </xf>
    <xf numFmtId="0" fontId="12" fillId="0" borderId="65" xfId="0" applyFont="1" applyBorder="1" applyAlignment="1" applyProtection="1">
      <alignment horizontal="left" vertical="center"/>
      <protection locked="0"/>
    </xf>
    <xf numFmtId="0" fontId="12" fillId="0" borderId="87" xfId="0" applyFont="1" applyBorder="1" applyAlignment="1" applyProtection="1">
      <alignment horizontal="left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87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left" vertical="center"/>
      <protection locked="0"/>
    </xf>
    <xf numFmtId="0" fontId="12" fillId="0" borderId="57" xfId="0" applyFont="1" applyBorder="1" applyAlignment="1" applyProtection="1">
      <alignment horizontal="left" vertical="center"/>
      <protection locked="0"/>
    </xf>
    <xf numFmtId="1" fontId="12" fillId="0" borderId="65" xfId="0" applyNumberFormat="1" applyFont="1" applyBorder="1" applyAlignment="1" applyProtection="1">
      <alignment horizontal="left" vertical="center"/>
      <protection/>
    </xf>
    <xf numFmtId="1" fontId="12" fillId="0" borderId="88" xfId="0" applyNumberFormat="1" applyFont="1" applyBorder="1" applyAlignment="1" applyProtection="1">
      <alignment horizontal="left" vertical="center"/>
      <protection/>
    </xf>
    <xf numFmtId="1" fontId="12" fillId="0" borderId="87" xfId="0" applyNumberFormat="1" applyFont="1" applyBorder="1" applyAlignment="1" applyProtection="1">
      <alignment horizontal="left" vertical="center"/>
      <protection/>
    </xf>
    <xf numFmtId="190" fontId="12" fillId="0" borderId="65" xfId="0" applyNumberFormat="1" applyFont="1" applyBorder="1" applyAlignment="1" applyProtection="1">
      <alignment horizontal="left" vertical="center"/>
      <protection locked="0"/>
    </xf>
    <xf numFmtId="190" fontId="12" fillId="0" borderId="87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193" fontId="10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left" wrapText="1"/>
      <protection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 quotePrefix="1">
      <alignment horizontal="center" vertical="center"/>
      <protection locked="0"/>
    </xf>
    <xf numFmtId="0" fontId="9" fillId="0" borderId="40" xfId="0" applyFont="1" applyBorder="1" applyAlignment="1" applyProtection="1" quotePrefix="1">
      <alignment horizontal="center" vertical="center"/>
      <protection locked="0"/>
    </xf>
    <xf numFmtId="191" fontId="10" fillId="0" borderId="10" xfId="0" applyNumberFormat="1" applyFont="1" applyBorder="1" applyAlignment="1" applyProtection="1">
      <alignment horizontal="center" vertical="center"/>
      <protection locked="0"/>
    </xf>
    <xf numFmtId="191" fontId="10" fillId="0" borderId="33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 quotePrefix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" fontId="10" fillId="0" borderId="38" xfId="0" applyNumberFormat="1" applyFont="1" applyBorder="1" applyAlignment="1" applyProtection="1" quotePrefix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1" fontId="10" fillId="0" borderId="40" xfId="0" applyNumberFormat="1" applyFont="1" applyBorder="1" applyAlignment="1" applyProtection="1">
      <alignment horizontal="center" vertical="center"/>
      <protection locked="0"/>
    </xf>
    <xf numFmtId="193" fontId="10" fillId="0" borderId="0" xfId="0" applyNumberFormat="1" applyFont="1" applyBorder="1" applyAlignment="1">
      <alignment horizontal="center"/>
    </xf>
    <xf numFmtId="193" fontId="10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191" fontId="12" fillId="0" borderId="12" xfId="0" applyNumberFormat="1" applyFont="1" applyBorder="1" applyAlignment="1" applyProtection="1">
      <alignment horizontal="center" vertical="center"/>
      <protection locked="0"/>
    </xf>
    <xf numFmtId="191" fontId="12" fillId="0" borderId="40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13" fillId="0" borderId="89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93" fontId="12" fillId="0" borderId="58" xfId="0" applyNumberFormat="1" applyFont="1" applyBorder="1" applyAlignment="1" applyProtection="1">
      <alignment horizontal="center" vertical="center"/>
      <protection/>
    </xf>
    <xf numFmtId="193" fontId="12" fillId="0" borderId="33" xfId="0" applyNumberFormat="1" applyFont="1" applyBorder="1" applyAlignment="1" applyProtection="1">
      <alignment horizontal="center" vertical="center"/>
      <protection/>
    </xf>
    <xf numFmtId="193" fontId="12" fillId="0" borderId="58" xfId="0" applyNumberFormat="1" applyFont="1" applyBorder="1" applyAlignment="1" applyProtection="1" quotePrefix="1">
      <alignment horizontal="center" vertical="center"/>
      <protection/>
    </xf>
    <xf numFmtId="193" fontId="12" fillId="0" borderId="91" xfId="0" applyNumberFormat="1" applyFont="1" applyBorder="1" applyAlignment="1" applyProtection="1">
      <alignment horizontal="center" vertical="center"/>
      <protection/>
    </xf>
    <xf numFmtId="193" fontId="12" fillId="0" borderId="76" xfId="0" applyNumberFormat="1" applyFont="1" applyBorder="1" applyAlignment="1" applyProtection="1">
      <alignment horizontal="center" vertical="center"/>
      <protection/>
    </xf>
    <xf numFmtId="193" fontId="12" fillId="0" borderId="52" xfId="0" applyNumberFormat="1" applyFont="1" applyBorder="1" applyAlignment="1" applyProtection="1">
      <alignment horizontal="center" vertical="center"/>
      <protection/>
    </xf>
    <xf numFmtId="193" fontId="12" fillId="0" borderId="39" xfId="0" applyNumberFormat="1" applyFont="1" applyBorder="1" applyAlignment="1" applyProtection="1">
      <alignment horizontal="center" vertical="center"/>
      <protection/>
    </xf>
    <xf numFmtId="0" fontId="10" fillId="0" borderId="92" xfId="0" applyFont="1" applyBorder="1" applyAlignment="1" applyProtection="1">
      <alignment horizontal="left" vertical="center"/>
      <protection locked="0"/>
    </xf>
    <xf numFmtId="0" fontId="10" fillId="0" borderId="90" xfId="0" applyFont="1" applyBorder="1" applyAlignment="1" applyProtection="1">
      <alignment horizontal="left" vertical="center"/>
      <protection locked="0"/>
    </xf>
    <xf numFmtId="0" fontId="10" fillId="0" borderId="93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21" fillId="0" borderId="65" xfId="0" applyFont="1" applyFill="1" applyBorder="1" applyAlignment="1" applyProtection="1">
      <alignment horizontal="center" vertical="center"/>
      <protection/>
    </xf>
    <xf numFmtId="0" fontId="21" fillId="0" borderId="76" xfId="0" applyFont="1" applyFill="1" applyBorder="1" applyAlignment="1" applyProtection="1">
      <alignment horizontal="center" vertical="center"/>
      <protection/>
    </xf>
    <xf numFmtId="0" fontId="13" fillId="0" borderId="74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193" fontId="12" fillId="0" borderId="61" xfId="0" applyNumberFormat="1" applyFont="1" applyBorder="1" applyAlignment="1" applyProtection="1" quotePrefix="1">
      <alignment horizontal="center" vertical="center"/>
      <protection/>
    </xf>
    <xf numFmtId="193" fontId="12" fillId="0" borderId="79" xfId="0" applyNumberFormat="1" applyFont="1" applyBorder="1" applyAlignment="1" applyProtection="1">
      <alignment horizontal="center" vertical="center"/>
      <protection/>
    </xf>
    <xf numFmtId="0" fontId="10" fillId="0" borderId="6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center" wrapText="1"/>
    </xf>
    <xf numFmtId="0" fontId="10" fillId="0" borderId="93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21" fillId="0" borderId="78" xfId="0" applyFont="1" applyFill="1" applyBorder="1" applyAlignment="1" applyProtection="1">
      <alignment horizontal="center" vertical="center"/>
      <protection locked="0"/>
    </xf>
    <xf numFmtId="0" fontId="21" fillId="0" borderId="79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1" fontId="10" fillId="0" borderId="38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91" fontId="10" fillId="0" borderId="10" xfId="0" applyNumberFormat="1" applyFont="1" applyBorder="1" applyAlignment="1">
      <alignment horizontal="center" vertical="center"/>
    </xf>
    <xf numFmtId="191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8" fillId="0" borderId="34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38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1" fillId="0" borderId="9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9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01" xfId="0" applyFont="1" applyBorder="1" applyAlignment="1" applyProtection="1">
      <alignment/>
      <protection/>
    </xf>
    <xf numFmtId="0" fontId="2" fillId="0" borderId="10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1" fontId="1" fillId="0" borderId="17" xfId="0" applyNumberFormat="1" applyFont="1" applyBorder="1" applyAlignment="1">
      <alignment horizontal="left" vertical="center"/>
    </xf>
    <xf numFmtId="191" fontId="1" fillId="0" borderId="99" xfId="0" applyNumberFormat="1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99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10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91" fontId="1" fillId="0" borderId="0" xfId="0" applyNumberFormat="1" applyFont="1" applyBorder="1" applyAlignment="1" applyProtection="1">
      <alignment horizontal="left" vertical="center"/>
      <protection locked="0"/>
    </xf>
    <xf numFmtId="191" fontId="1" fillId="0" borderId="25" xfId="0" applyNumberFormat="1" applyFont="1" applyBorder="1" applyAlignment="1" applyProtection="1">
      <alignment horizontal="left" vertical="center"/>
      <protection locked="0"/>
    </xf>
    <xf numFmtId="191" fontId="1" fillId="0" borderId="50" xfId="0" applyNumberFormat="1" applyFont="1" applyBorder="1" applyAlignment="1">
      <alignment horizontal="left" vertical="center"/>
    </xf>
    <xf numFmtId="191" fontId="1" fillId="0" borderId="49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6" fillId="33" borderId="61" xfId="0" applyFont="1" applyFill="1" applyBorder="1" applyAlignment="1">
      <alignment horizontal="center" vertical="center" wrapText="1"/>
    </xf>
    <xf numFmtId="0" fontId="26" fillId="33" borderId="97" xfId="0" applyFont="1" applyFill="1" applyBorder="1" applyAlignment="1">
      <alignment horizontal="center" vertical="center" wrapText="1"/>
    </xf>
    <xf numFmtId="0" fontId="26" fillId="33" borderId="63" xfId="0" applyFont="1" applyFill="1" applyBorder="1" applyAlignment="1">
      <alignment horizontal="center" vertical="center" wrapText="1"/>
    </xf>
    <xf numFmtId="0" fontId="26" fillId="33" borderId="5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54" xfId="0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center" vertical="center" wrapText="1"/>
    </xf>
    <xf numFmtId="0" fontId="26" fillId="33" borderId="56" xfId="0" applyFont="1" applyFill="1" applyBorder="1" applyAlignment="1">
      <alignment horizontal="center" vertical="center" wrapText="1"/>
    </xf>
    <xf numFmtId="0" fontId="26" fillId="33" borderId="57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93" fontId="0" fillId="0" borderId="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7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191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7" xfId="0" applyFont="1" applyBorder="1" applyAlignment="1">
      <alignment horizontal="left" vertical="center"/>
    </xf>
    <xf numFmtId="191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4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110" xfId="0" applyFont="1" applyBorder="1" applyAlignment="1" applyProtection="1">
      <alignment horizontal="center" vertical="center"/>
      <protection locked="0"/>
    </xf>
    <xf numFmtId="193" fontId="10" fillId="0" borderId="0" xfId="0" applyNumberFormat="1" applyFont="1" applyBorder="1" applyAlignment="1">
      <alignment horizontal="left" vertical="center"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92" xfId="0" applyFont="1" applyBorder="1" applyAlignment="1" applyProtection="1">
      <alignment horizontal="left" vertical="center"/>
      <protection/>
    </xf>
    <xf numFmtId="0" fontId="10" fillId="0" borderId="90" xfId="0" applyFont="1" applyBorder="1" applyAlignment="1" applyProtection="1">
      <alignment horizontal="left" vertical="center"/>
      <protection/>
    </xf>
    <xf numFmtId="0" fontId="10" fillId="0" borderId="93" xfId="0" applyFont="1" applyBorder="1" applyAlignment="1" applyProtection="1">
      <alignment horizontal="left" vertical="center"/>
      <protection/>
    </xf>
    <xf numFmtId="0" fontId="21" fillId="0" borderId="74" xfId="0" applyFont="1" applyFill="1" applyBorder="1" applyAlignment="1" applyProtection="1">
      <alignment horizontal="center" vertical="center"/>
      <protection/>
    </xf>
    <xf numFmtId="0" fontId="21" fillId="0" borderId="7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45" borderId="61" xfId="0" applyFont="1" applyFill="1" applyBorder="1" applyAlignment="1">
      <alignment horizontal="center" vertical="center" wrapText="1"/>
    </xf>
    <xf numFmtId="0" fontId="0" fillId="45" borderId="63" xfId="0" applyFill="1" applyBorder="1" applyAlignment="1">
      <alignment horizontal="center" vertical="center" wrapText="1"/>
    </xf>
    <xf numFmtId="0" fontId="0" fillId="45" borderId="53" xfId="0" applyFill="1" applyBorder="1" applyAlignment="1">
      <alignment horizontal="center" vertical="center" wrapText="1"/>
    </xf>
    <xf numFmtId="0" fontId="0" fillId="45" borderId="54" xfId="0" applyFill="1" applyBorder="1" applyAlignment="1">
      <alignment horizontal="center" vertical="center" wrapText="1"/>
    </xf>
    <xf numFmtId="0" fontId="0" fillId="45" borderId="55" xfId="0" applyFill="1" applyBorder="1" applyAlignment="1">
      <alignment horizontal="center" vertical="center" wrapText="1"/>
    </xf>
    <xf numFmtId="0" fontId="0" fillId="45" borderId="57" xfId="0" applyFill="1" applyBorder="1" applyAlignment="1">
      <alignment horizontal="center" vertical="center" wrapText="1"/>
    </xf>
    <xf numFmtId="0" fontId="34" fillId="0" borderId="39" xfId="0" applyFont="1" applyBorder="1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46" borderId="89" xfId="0" applyFont="1" applyFill="1" applyBorder="1" applyAlignment="1">
      <alignment horizontal="center" vertical="center"/>
    </xf>
    <xf numFmtId="0" fontId="2" fillId="46" borderId="90" xfId="0" applyFont="1" applyFill="1" applyBorder="1" applyAlignment="1">
      <alignment horizontal="center" vertical="center"/>
    </xf>
    <xf numFmtId="0" fontId="0" fillId="45" borderId="63" xfId="0" applyFill="1" applyBorder="1" applyAlignment="1">
      <alignment horizontal="center" vertical="center"/>
    </xf>
    <xf numFmtId="0" fontId="0" fillId="45" borderId="53" xfId="0" applyFill="1" applyBorder="1" applyAlignment="1">
      <alignment horizontal="center" vertical="center"/>
    </xf>
    <xf numFmtId="0" fontId="0" fillId="45" borderId="54" xfId="0" applyFill="1" applyBorder="1" applyAlignment="1">
      <alignment horizontal="center" vertical="center"/>
    </xf>
    <xf numFmtId="0" fontId="0" fillId="45" borderId="55" xfId="0" applyFill="1" applyBorder="1" applyAlignment="1">
      <alignment horizontal="center" vertical="center"/>
    </xf>
    <xf numFmtId="0" fontId="0" fillId="45" borderId="5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46" borderId="69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1" xfId="0" applyFont="1" applyBorder="1" applyAlignment="1" quotePrefix="1">
      <alignment horizontal="center" vertical="center" wrapText="1"/>
    </xf>
    <xf numFmtId="0" fontId="0" fillId="0" borderId="97" xfId="0" applyFont="1" applyBorder="1" applyAlignment="1" quotePrefix="1">
      <alignment horizontal="center" vertical="center" wrapText="1"/>
    </xf>
    <xf numFmtId="0" fontId="0" fillId="0" borderId="63" xfId="0" applyFont="1" applyBorder="1" applyAlignment="1" quotePrefix="1">
      <alignment horizontal="center" vertical="center" wrapText="1"/>
    </xf>
    <xf numFmtId="0" fontId="0" fillId="0" borderId="55" xfId="0" applyFont="1" applyBorder="1" applyAlignment="1" quotePrefix="1">
      <alignment horizontal="center" vertical="center" wrapText="1"/>
    </xf>
    <xf numFmtId="0" fontId="0" fillId="0" borderId="56" xfId="0" applyFont="1" applyBorder="1" applyAlignment="1" quotePrefix="1">
      <alignment horizontal="center" vertical="center" wrapText="1"/>
    </xf>
    <xf numFmtId="0" fontId="0" fillId="0" borderId="57" xfId="0" applyFont="1" applyBorder="1" applyAlignment="1" quotePrefix="1">
      <alignment horizontal="center" vertical="center" wrapText="1"/>
    </xf>
    <xf numFmtId="0" fontId="36" fillId="45" borderId="39" xfId="0" applyFont="1" applyFill="1" applyBorder="1" applyAlignment="1">
      <alignment horizontal="center" vertical="center" wrapText="1"/>
    </xf>
    <xf numFmtId="0" fontId="37" fillId="45" borderId="39" xfId="0" applyFont="1" applyFill="1" applyBorder="1" applyAlignment="1">
      <alignment horizontal="center" vertical="center" wrapText="1"/>
    </xf>
    <xf numFmtId="0" fontId="34" fillId="45" borderId="39" xfId="0" applyFont="1" applyFill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45" borderId="39" xfId="0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45" borderId="89" xfId="0" applyFont="1" applyFill="1" applyBorder="1" applyAlignment="1">
      <alignment horizontal="center" vertical="center" wrapText="1"/>
    </xf>
    <xf numFmtId="0" fontId="10" fillId="45" borderId="90" xfId="0" applyFont="1" applyFill="1" applyBorder="1" applyAlignment="1">
      <alignment horizontal="center" vertical="center" wrapText="1"/>
    </xf>
    <xf numFmtId="0" fontId="10" fillId="45" borderId="69" xfId="0" applyFont="1" applyFill="1" applyBorder="1" applyAlignment="1">
      <alignment horizontal="center" vertical="center" wrapText="1"/>
    </xf>
    <xf numFmtId="0" fontId="24" fillId="33" borderId="61" xfId="0" applyFont="1" applyFill="1" applyBorder="1" applyAlignment="1">
      <alignment horizontal="center" vertical="center" wrapText="1"/>
    </xf>
    <xf numFmtId="0" fontId="24" fillId="33" borderId="97" xfId="0" applyFont="1" applyFill="1" applyBorder="1" applyAlignment="1">
      <alignment horizontal="center" vertical="center" wrapText="1"/>
    </xf>
    <xf numFmtId="0" fontId="24" fillId="33" borderId="63" xfId="0" applyFont="1" applyFill="1" applyBorder="1" applyAlignment="1">
      <alignment horizontal="center" vertical="center" wrapText="1"/>
    </xf>
    <xf numFmtId="0" fontId="24" fillId="33" borderId="53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54" xfId="0" applyFont="1" applyFill="1" applyBorder="1" applyAlignment="1">
      <alignment horizontal="center" vertical="center" wrapText="1"/>
    </xf>
    <xf numFmtId="0" fontId="24" fillId="33" borderId="55" xfId="0" applyFont="1" applyFill="1" applyBorder="1" applyAlignment="1">
      <alignment horizontal="center" vertical="center" wrapText="1"/>
    </xf>
    <xf numFmtId="0" fontId="24" fillId="33" borderId="56" xfId="0" applyFont="1" applyFill="1" applyBorder="1" applyAlignment="1">
      <alignment horizontal="center" vertical="center" wrapText="1"/>
    </xf>
    <xf numFmtId="0" fontId="24" fillId="33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9" fillId="47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38100</xdr:rowOff>
    </xdr:from>
    <xdr:to>
      <xdr:col>16</xdr:col>
      <xdr:colOff>47625</xdr:colOff>
      <xdr:row>3</xdr:row>
      <xdr:rowOff>76200</xdr:rowOff>
    </xdr:to>
    <xdr:sp>
      <xdr:nvSpPr>
        <xdr:cNvPr id="1" name="Oval 185"/>
        <xdr:cNvSpPr>
          <a:spLocks/>
        </xdr:cNvSpPr>
      </xdr:nvSpPr>
      <xdr:spPr>
        <a:xfrm>
          <a:off x="5219700" y="171450"/>
          <a:ext cx="8096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IKH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114300</xdr:rowOff>
    </xdr:from>
    <xdr:to>
      <xdr:col>16</xdr:col>
      <xdr:colOff>57150</xdr:colOff>
      <xdr:row>5</xdr:row>
      <xdr:rowOff>0</xdr:rowOff>
    </xdr:to>
    <xdr:sp>
      <xdr:nvSpPr>
        <xdr:cNvPr id="1" name="Oval 157"/>
        <xdr:cNvSpPr>
          <a:spLocks/>
        </xdr:cNvSpPr>
      </xdr:nvSpPr>
      <xdr:spPr>
        <a:xfrm>
          <a:off x="5324475" y="247650"/>
          <a:ext cx="81915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38</xdr:row>
      <xdr:rowOff>0</xdr:rowOff>
    </xdr:from>
    <xdr:to>
      <xdr:col>2</xdr:col>
      <xdr:colOff>504825</xdr:colOff>
      <xdr:row>39</xdr:row>
      <xdr:rowOff>28575</xdr:rowOff>
    </xdr:to>
    <xdr:sp fLocksText="0">
      <xdr:nvSpPr>
        <xdr:cNvPr id="1" name="Text Box 140"/>
        <xdr:cNvSpPr txBox="1">
          <a:spLocks noChangeArrowheads="1"/>
        </xdr:cNvSpPr>
      </xdr:nvSpPr>
      <xdr:spPr>
        <a:xfrm>
          <a:off x="904875" y="7686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104775</xdr:rowOff>
    </xdr:from>
    <xdr:to>
      <xdr:col>3</xdr:col>
      <xdr:colOff>19050</xdr:colOff>
      <xdr:row>8</xdr:row>
      <xdr:rowOff>238125</xdr:rowOff>
    </xdr:to>
    <xdr:pic>
      <xdr:nvPicPr>
        <xdr:cNvPr id="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90625"/>
          <a:ext cx="2819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10</xdr:row>
      <xdr:rowOff>28575</xdr:rowOff>
    </xdr:from>
    <xdr:to>
      <xdr:col>3</xdr:col>
      <xdr:colOff>19050</xdr:colOff>
      <xdr:row>11</xdr:row>
      <xdr:rowOff>304800</xdr:rowOff>
    </xdr:to>
    <xdr:pic>
      <xdr:nvPicPr>
        <xdr:cNvPr id="2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457450"/>
          <a:ext cx="2819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</xdr:row>
      <xdr:rowOff>123825</xdr:rowOff>
    </xdr:from>
    <xdr:to>
      <xdr:col>5</xdr:col>
      <xdr:colOff>866775</xdr:colOff>
      <xdr:row>11</xdr:row>
      <xdr:rowOff>285750</xdr:rowOff>
    </xdr:to>
    <xdr:pic>
      <xdr:nvPicPr>
        <xdr:cNvPr id="3" name="Picture 3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209675"/>
          <a:ext cx="28765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14</xdr:row>
      <xdr:rowOff>66675</xdr:rowOff>
    </xdr:from>
    <xdr:to>
      <xdr:col>7</xdr:col>
      <xdr:colOff>542925</xdr:colOff>
      <xdr:row>16</xdr:row>
      <xdr:rowOff>9525</xdr:rowOff>
    </xdr:to>
    <xdr:sp>
      <xdr:nvSpPr>
        <xdr:cNvPr id="1" name="Oval 270"/>
        <xdr:cNvSpPr>
          <a:spLocks/>
        </xdr:cNvSpPr>
      </xdr:nvSpPr>
      <xdr:spPr>
        <a:xfrm>
          <a:off x="3571875" y="2286000"/>
          <a:ext cx="4667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IKH</a:t>
          </a:r>
        </a:p>
      </xdr:txBody>
    </xdr:sp>
    <xdr:clientData/>
  </xdr:twoCellAnchor>
  <xdr:twoCellAnchor>
    <xdr:from>
      <xdr:col>13</xdr:col>
      <xdr:colOff>76200</xdr:colOff>
      <xdr:row>72</xdr:row>
      <xdr:rowOff>66675</xdr:rowOff>
    </xdr:from>
    <xdr:to>
      <xdr:col>13</xdr:col>
      <xdr:colOff>542925</xdr:colOff>
      <xdr:row>74</xdr:row>
      <xdr:rowOff>9525</xdr:rowOff>
    </xdr:to>
    <xdr:sp>
      <xdr:nvSpPr>
        <xdr:cNvPr id="2" name="Oval 271"/>
        <xdr:cNvSpPr>
          <a:spLocks/>
        </xdr:cNvSpPr>
      </xdr:nvSpPr>
      <xdr:spPr>
        <a:xfrm>
          <a:off x="7058025" y="11353800"/>
          <a:ext cx="4667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152400</xdr:rowOff>
    </xdr:from>
    <xdr:to>
      <xdr:col>9</xdr:col>
      <xdr:colOff>476250</xdr:colOff>
      <xdr:row>3</xdr:row>
      <xdr:rowOff>152400</xdr:rowOff>
    </xdr:to>
    <xdr:sp>
      <xdr:nvSpPr>
        <xdr:cNvPr id="1" name="Oval 269"/>
        <xdr:cNvSpPr>
          <a:spLocks/>
        </xdr:cNvSpPr>
      </xdr:nvSpPr>
      <xdr:spPr>
        <a:xfrm>
          <a:off x="4181475" y="152400"/>
          <a:ext cx="119062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IKH</a:t>
          </a:r>
        </a:p>
      </xdr:txBody>
    </xdr:sp>
    <xdr:clientData/>
  </xdr:twoCellAnchor>
  <xdr:twoCellAnchor>
    <xdr:from>
      <xdr:col>7</xdr:col>
      <xdr:colOff>466725</xdr:colOff>
      <xdr:row>47</xdr:row>
      <xdr:rowOff>152400</xdr:rowOff>
    </xdr:from>
    <xdr:to>
      <xdr:col>9</xdr:col>
      <xdr:colOff>476250</xdr:colOff>
      <xdr:row>50</xdr:row>
      <xdr:rowOff>152400</xdr:rowOff>
    </xdr:to>
    <xdr:sp>
      <xdr:nvSpPr>
        <xdr:cNvPr id="2" name="Oval 270"/>
        <xdr:cNvSpPr>
          <a:spLocks/>
        </xdr:cNvSpPr>
      </xdr:nvSpPr>
      <xdr:spPr>
        <a:xfrm>
          <a:off x="4181475" y="9477375"/>
          <a:ext cx="119062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TNT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20</xdr:row>
      <xdr:rowOff>28575</xdr:rowOff>
    </xdr:from>
    <xdr:to>
      <xdr:col>5</xdr:col>
      <xdr:colOff>390525</xdr:colOff>
      <xdr:row>31</xdr:row>
      <xdr:rowOff>114300</xdr:rowOff>
    </xdr:to>
    <xdr:sp>
      <xdr:nvSpPr>
        <xdr:cNvPr id="1" name="AutoShape 671"/>
        <xdr:cNvSpPr>
          <a:spLocks/>
        </xdr:cNvSpPr>
      </xdr:nvSpPr>
      <xdr:spPr>
        <a:xfrm>
          <a:off x="6515100" y="3876675"/>
          <a:ext cx="304800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9525</xdr:rowOff>
    </xdr:from>
    <xdr:to>
      <xdr:col>5</xdr:col>
      <xdr:colOff>390525</xdr:colOff>
      <xdr:row>43</xdr:row>
      <xdr:rowOff>47625</xdr:rowOff>
    </xdr:to>
    <xdr:sp>
      <xdr:nvSpPr>
        <xdr:cNvPr id="2" name="AutoShape 672"/>
        <xdr:cNvSpPr>
          <a:spLocks/>
        </xdr:cNvSpPr>
      </xdr:nvSpPr>
      <xdr:spPr>
        <a:xfrm>
          <a:off x="6515100" y="5962650"/>
          <a:ext cx="304800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45</xdr:row>
      <xdr:rowOff>28575</xdr:rowOff>
    </xdr:from>
    <xdr:to>
      <xdr:col>5</xdr:col>
      <xdr:colOff>390525</xdr:colOff>
      <xdr:row>50</xdr:row>
      <xdr:rowOff>114300</xdr:rowOff>
    </xdr:to>
    <xdr:sp>
      <xdr:nvSpPr>
        <xdr:cNvPr id="3" name="AutoShape 673"/>
        <xdr:cNvSpPr>
          <a:spLocks/>
        </xdr:cNvSpPr>
      </xdr:nvSpPr>
      <xdr:spPr>
        <a:xfrm>
          <a:off x="6515100" y="7924800"/>
          <a:ext cx="30480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52</xdr:row>
      <xdr:rowOff>0</xdr:rowOff>
    </xdr:from>
    <xdr:to>
      <xdr:col>5</xdr:col>
      <xdr:colOff>390525</xdr:colOff>
      <xdr:row>59</xdr:row>
      <xdr:rowOff>9525</xdr:rowOff>
    </xdr:to>
    <xdr:sp>
      <xdr:nvSpPr>
        <xdr:cNvPr id="4" name="AutoShape 674"/>
        <xdr:cNvSpPr>
          <a:spLocks/>
        </xdr:cNvSpPr>
      </xdr:nvSpPr>
      <xdr:spPr>
        <a:xfrm>
          <a:off x="6515100" y="9029700"/>
          <a:ext cx="304800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28575</xdr:rowOff>
    </xdr:from>
    <xdr:to>
      <xdr:col>5</xdr:col>
      <xdr:colOff>371475</xdr:colOff>
      <xdr:row>19</xdr:row>
      <xdr:rowOff>38100</xdr:rowOff>
    </xdr:to>
    <xdr:sp>
      <xdr:nvSpPr>
        <xdr:cNvPr id="5" name="AutoShape 675"/>
        <xdr:cNvSpPr>
          <a:spLocks/>
        </xdr:cNvSpPr>
      </xdr:nvSpPr>
      <xdr:spPr>
        <a:xfrm>
          <a:off x="6486525" y="1447800"/>
          <a:ext cx="314325" cy="2276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B22" sqref="B22"/>
    </sheetView>
  </sheetViews>
  <sheetFormatPr defaultColWidth="8.8515625" defaultRowHeight="19.5" customHeight="1"/>
  <cols>
    <col min="1" max="1" width="17.7109375" style="204" customWidth="1"/>
    <col min="2" max="3" width="18.7109375" style="204" customWidth="1"/>
    <col min="4" max="4" width="1.7109375" style="204" customWidth="1"/>
    <col min="5" max="5" width="11.7109375" style="204" customWidth="1"/>
    <col min="6" max="7" width="8.7109375" style="204" customWidth="1"/>
    <col min="8" max="8" width="8.8515625" style="204" customWidth="1"/>
    <col min="9" max="9" width="1.8515625" style="204" customWidth="1"/>
    <col min="10" max="16384" width="8.8515625" style="204" customWidth="1"/>
  </cols>
  <sheetData>
    <row r="1" spans="1:8" ht="13.5">
      <c r="A1" s="391" t="s">
        <v>219</v>
      </c>
      <c r="B1" s="391"/>
      <c r="C1" s="391"/>
      <c r="D1" s="391"/>
      <c r="E1" s="391"/>
      <c r="F1" s="391"/>
      <c r="G1" s="391"/>
      <c r="H1" s="391"/>
    </row>
    <row r="2" spans="1:8" ht="13.5">
      <c r="A2" s="391" t="s">
        <v>220</v>
      </c>
      <c r="B2" s="391"/>
      <c r="C2" s="391"/>
      <c r="D2" s="391"/>
      <c r="E2" s="391"/>
      <c r="F2" s="391"/>
      <c r="G2" s="391"/>
      <c r="H2" s="391"/>
    </row>
    <row r="3" ht="13.5"/>
    <row r="4" spans="1:8" ht="19.5" customHeight="1">
      <c r="A4" s="391" t="s">
        <v>327</v>
      </c>
      <c r="B4" s="391"/>
      <c r="C4" s="391"/>
      <c r="D4" s="391"/>
      <c r="E4" s="391"/>
      <c r="F4" s="391"/>
      <c r="G4" s="391"/>
      <c r="H4" s="391"/>
    </row>
    <row r="5" ht="13.5"/>
    <row r="6" spans="1:8" ht="27" customHeight="1" thickBot="1">
      <c r="A6" s="267" t="s">
        <v>328</v>
      </c>
      <c r="B6" s="386">
        <f>'T. IKH'!$K$7</f>
        <v>0</v>
      </c>
      <c r="C6" s="388"/>
      <c r="E6" s="374" t="s">
        <v>391</v>
      </c>
      <c r="F6" s="374"/>
      <c r="G6" s="375"/>
      <c r="H6" s="376"/>
    </row>
    <row r="7" spans="1:5" ht="4.5" customHeight="1">
      <c r="A7" s="267"/>
      <c r="E7" s="267"/>
    </row>
    <row r="8" spans="1:2" ht="18" customHeight="1" thickBot="1">
      <c r="A8" s="204" t="s">
        <v>329</v>
      </c>
      <c r="B8" s="307">
        <v>211</v>
      </c>
    </row>
    <row r="9" ht="4.5" customHeight="1"/>
    <row r="10" spans="1:2" ht="18" customHeight="1" thickBot="1">
      <c r="A10" s="204" t="s">
        <v>330</v>
      </c>
      <c r="B10" s="307">
        <v>560101</v>
      </c>
    </row>
    <row r="11" ht="4.5" customHeight="1"/>
    <row r="12" spans="1:7" ht="18" customHeight="1" thickBot="1">
      <c r="A12" s="204" t="s">
        <v>266</v>
      </c>
      <c r="B12" s="377">
        <f>'T. IKH'!$B$8</f>
        <v>0</v>
      </c>
      <c r="C12" s="378"/>
      <c r="D12" s="378"/>
      <c r="E12" s="378"/>
      <c r="F12" s="378"/>
      <c r="G12" s="379"/>
    </row>
    <row r="13" ht="4.5" customHeight="1"/>
    <row r="14" spans="1:3" ht="18" customHeight="1" thickBot="1">
      <c r="A14" s="204" t="s">
        <v>331</v>
      </c>
      <c r="B14" s="308"/>
      <c r="C14" s="268" t="s">
        <v>332</v>
      </c>
    </row>
    <row r="15" ht="4.5" customHeight="1"/>
    <row r="16" spans="1:3" ht="18" customHeight="1" thickBot="1">
      <c r="A16" s="204" t="s">
        <v>333</v>
      </c>
      <c r="B16" s="380"/>
      <c r="C16" s="381"/>
    </row>
    <row r="17" ht="4.5" customHeight="1"/>
    <row r="18" spans="2:3" ht="18" customHeight="1" thickBot="1">
      <c r="B18" s="380"/>
      <c r="C18" s="381"/>
    </row>
    <row r="19" ht="4.5" customHeight="1"/>
    <row r="20" spans="2:3" ht="18" customHeight="1" thickBot="1">
      <c r="B20" s="382"/>
      <c r="C20" s="383"/>
    </row>
    <row r="21" ht="4.5" customHeight="1"/>
    <row r="22" spans="1:2" ht="18" customHeight="1" thickBot="1">
      <c r="A22" s="204" t="s">
        <v>334</v>
      </c>
      <c r="B22" s="308"/>
    </row>
    <row r="23" ht="4.5" customHeight="1"/>
    <row r="24" spans="1:3" ht="18" customHeight="1" thickBot="1">
      <c r="A24" s="204" t="s">
        <v>335</v>
      </c>
      <c r="B24" s="380"/>
      <c r="C24" s="381"/>
    </row>
    <row r="25" ht="4.5" customHeight="1"/>
    <row r="26" spans="1:8" ht="18" customHeight="1" thickBot="1">
      <c r="A26" s="204" t="s">
        <v>336</v>
      </c>
      <c r="B26" s="360" t="str">
        <f>'T. IKH'!$J$10</f>
        <v>03-42511650</v>
      </c>
      <c r="C26" s="268" t="s">
        <v>337</v>
      </c>
      <c r="E26" s="204" t="s">
        <v>338</v>
      </c>
      <c r="F26" s="375"/>
      <c r="G26" s="376"/>
      <c r="H26" s="268" t="s">
        <v>339</v>
      </c>
    </row>
    <row r="27" ht="4.5" customHeight="1"/>
    <row r="28" spans="1:2" ht="18" customHeight="1" thickBot="1">
      <c r="A28" s="204" t="s">
        <v>340</v>
      </c>
      <c r="B28" s="360">
        <f>'T. IKH'!$J$11</f>
        <v>0</v>
      </c>
    </row>
    <row r="29" ht="4.5" customHeight="1"/>
    <row r="30" spans="1:3" ht="18" customHeight="1" thickBot="1">
      <c r="A30" s="204" t="s">
        <v>341</v>
      </c>
      <c r="B30" s="360" t="str">
        <f>'T. IKH'!$J$12</f>
        <v>03-42510377</v>
      </c>
      <c r="C30" s="268" t="s">
        <v>385</v>
      </c>
    </row>
    <row r="31" ht="4.5" customHeight="1"/>
    <row r="32" spans="1:5" ht="18" customHeight="1" thickBot="1">
      <c r="A32" s="204" t="s">
        <v>343</v>
      </c>
      <c r="B32" s="377">
        <f>'T. IKH'!$H$14</f>
        <v>0</v>
      </c>
      <c r="C32" s="379"/>
      <c r="E32" s="268" t="s">
        <v>344</v>
      </c>
    </row>
    <row r="33" ht="4.5" customHeight="1"/>
    <row r="34" spans="1:5" ht="18" customHeight="1" thickBot="1">
      <c r="A34" s="204" t="s">
        <v>345</v>
      </c>
      <c r="B34" s="377" t="str">
        <f>'T. IKH'!$C$9</f>
        <v>PPPS</v>
      </c>
      <c r="C34" s="379"/>
      <c r="D34" s="212"/>
      <c r="E34" s="268" t="s">
        <v>346</v>
      </c>
    </row>
    <row r="35" ht="4.5" customHeight="1"/>
    <row r="36" spans="1:8" ht="18" customHeight="1" thickBot="1">
      <c r="A36" s="204" t="s">
        <v>347</v>
      </c>
      <c r="B36" s="360">
        <f>'T. IKH'!$M$9</f>
        <v>0</v>
      </c>
      <c r="E36" s="204" t="s">
        <v>348</v>
      </c>
      <c r="F36" s="380"/>
      <c r="G36" s="381"/>
      <c r="H36" s="268" t="s">
        <v>349</v>
      </c>
    </row>
    <row r="37" ht="4.5" customHeight="1"/>
    <row r="38" spans="1:8" ht="18" customHeight="1" thickBot="1">
      <c r="A38" s="204" t="s">
        <v>350</v>
      </c>
      <c r="B38" s="308"/>
      <c r="E38" s="204" t="s">
        <v>351</v>
      </c>
      <c r="F38" s="386">
        <f>'T. IKH'!$K$11</f>
        <v>0</v>
      </c>
      <c r="G38" s="387"/>
      <c r="H38" s="388"/>
    </row>
    <row r="39" ht="4.5" customHeight="1"/>
    <row r="40" spans="1:3" ht="18" customHeight="1" thickBot="1">
      <c r="A40" s="374" t="s">
        <v>352</v>
      </c>
      <c r="B40" s="380"/>
      <c r="C40" s="381"/>
    </row>
    <row r="41" ht="4.5" customHeight="1">
      <c r="A41" s="392"/>
    </row>
    <row r="42" spans="1:5" ht="18" customHeight="1" thickBot="1">
      <c r="A42" s="392"/>
      <c r="B42" s="380"/>
      <c r="C42" s="381"/>
      <c r="E42" s="268" t="s">
        <v>353</v>
      </c>
    </row>
    <row r="43" ht="4.5" customHeight="1"/>
    <row r="44" spans="1:3" ht="18" customHeight="1" thickBot="1">
      <c r="A44" s="204" t="s">
        <v>354</v>
      </c>
      <c r="B44" s="308"/>
      <c r="C44" s="268" t="s">
        <v>355</v>
      </c>
    </row>
    <row r="45" ht="4.5" customHeight="1"/>
    <row r="46" spans="1:3" ht="18" customHeight="1" thickBot="1">
      <c r="A46" s="204" t="s">
        <v>356</v>
      </c>
      <c r="B46" s="308"/>
      <c r="C46" s="268" t="s">
        <v>357</v>
      </c>
    </row>
    <row r="47" ht="4.5" customHeight="1"/>
    <row r="48" spans="1:3" ht="18" customHeight="1" thickBot="1">
      <c r="A48" s="204" t="s">
        <v>358</v>
      </c>
      <c r="B48" s="308"/>
      <c r="C48" s="268" t="s">
        <v>359</v>
      </c>
    </row>
    <row r="49" ht="4.5" customHeight="1"/>
    <row r="50" spans="1:3" ht="18" customHeight="1" thickBot="1">
      <c r="A50" s="204" t="s">
        <v>360</v>
      </c>
      <c r="B50" s="308"/>
      <c r="C50" s="268" t="s">
        <v>361</v>
      </c>
    </row>
    <row r="51" ht="4.5" customHeight="1"/>
    <row r="52" spans="1:3" ht="18" customHeight="1" thickBot="1">
      <c r="A52" s="204" t="s">
        <v>362</v>
      </c>
      <c r="B52" s="308"/>
      <c r="C52" s="268" t="s">
        <v>363</v>
      </c>
    </row>
    <row r="53" ht="4.5" customHeight="1"/>
    <row r="54" spans="1:2" ht="18" customHeight="1" thickBot="1">
      <c r="A54" s="204" t="s">
        <v>364</v>
      </c>
      <c r="B54" s="308"/>
    </row>
    <row r="55" ht="4.5" customHeight="1"/>
    <row r="56" spans="1:7" ht="18" customHeight="1" thickBot="1">
      <c r="A56" s="204" t="s">
        <v>342</v>
      </c>
      <c r="B56" s="377" t="str">
        <f>'T. IKH'!$B$11</f>
        <v>SMK DATO' AHMAD RAZALI, JALAN 13A, AMPANG JAYA, 68000 AMPANG, SELANGOR</v>
      </c>
      <c r="C56" s="378"/>
      <c r="D56" s="378"/>
      <c r="E56" s="378"/>
      <c r="F56" s="379"/>
      <c r="G56" s="268" t="s">
        <v>365</v>
      </c>
    </row>
    <row r="57" ht="4.5" customHeight="1"/>
    <row r="58" spans="1:3" ht="18" customHeight="1" thickBot="1">
      <c r="A58" s="204" t="s">
        <v>366</v>
      </c>
      <c r="B58" s="308"/>
      <c r="C58" s="268" t="s">
        <v>367</v>
      </c>
    </row>
    <row r="59" ht="4.5" customHeight="1"/>
    <row r="60" spans="1:7" ht="18" customHeight="1" thickBot="1">
      <c r="A60" s="204" t="s">
        <v>368</v>
      </c>
      <c r="B60" s="310"/>
      <c r="C60" s="268" t="s">
        <v>369</v>
      </c>
      <c r="E60" s="204" t="s">
        <v>370</v>
      </c>
      <c r="F60" s="389"/>
      <c r="G60" s="390"/>
    </row>
    <row r="61" ht="4.5" customHeight="1"/>
    <row r="62" spans="1:3" ht="18" customHeight="1" thickBot="1">
      <c r="A62" s="204" t="s">
        <v>371</v>
      </c>
      <c r="B62" s="308"/>
      <c r="C62" s="268" t="s">
        <v>372</v>
      </c>
    </row>
    <row r="63" spans="6:7" ht="4.5" customHeight="1">
      <c r="F63" s="311"/>
      <c r="G63" s="311"/>
    </row>
    <row r="64" spans="1:7" ht="18" customHeight="1" thickBot="1">
      <c r="A64" s="204" t="s">
        <v>373</v>
      </c>
      <c r="B64" s="308"/>
      <c r="C64" s="268" t="s">
        <v>374</v>
      </c>
      <c r="E64" s="312" t="s">
        <v>375</v>
      </c>
      <c r="F64" s="384"/>
      <c r="G64" s="385"/>
    </row>
    <row r="65" ht="4.5" customHeight="1"/>
    <row r="66" spans="1:2" ht="30" customHeight="1" thickBot="1">
      <c r="A66" s="204" t="s">
        <v>230</v>
      </c>
      <c r="B66" s="309"/>
    </row>
  </sheetData>
  <sheetProtection password="EB59" sheet="1" objects="1" scenarios="1" selectLockedCells="1"/>
  <mergeCells count="22">
    <mergeCell ref="A1:H1"/>
    <mergeCell ref="B40:C40"/>
    <mergeCell ref="A2:H2"/>
    <mergeCell ref="A40:A42"/>
    <mergeCell ref="B6:C6"/>
    <mergeCell ref="B42:C42"/>
    <mergeCell ref="B12:G12"/>
    <mergeCell ref="B24:C24"/>
    <mergeCell ref="B32:C32"/>
    <mergeCell ref="F64:G64"/>
    <mergeCell ref="F36:G36"/>
    <mergeCell ref="F38:H38"/>
    <mergeCell ref="F60:G60"/>
    <mergeCell ref="F26:G26"/>
    <mergeCell ref="A4:H4"/>
    <mergeCell ref="E6:F6"/>
    <mergeCell ref="G6:H6"/>
    <mergeCell ref="B56:F56"/>
    <mergeCell ref="B16:C16"/>
    <mergeCell ref="B34:C34"/>
    <mergeCell ref="B18:C18"/>
    <mergeCell ref="B20:C20"/>
  </mergeCells>
  <printOptions/>
  <pageMargins left="0.46" right="0.29" top="0.34" bottom="0.4" header="0.31" footer="0.25"/>
  <pageSetup horizontalDpi="600" verticalDpi="6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4">
      <selection activeCell="F16" sqref="F16"/>
    </sheetView>
  </sheetViews>
  <sheetFormatPr defaultColWidth="9.140625" defaultRowHeight="12.75"/>
  <cols>
    <col min="1" max="1" width="10.00390625" style="204" customWidth="1"/>
    <col min="2" max="2" width="7.28125" style="204" customWidth="1"/>
    <col min="3" max="3" width="18.7109375" style="204" customWidth="1"/>
    <col min="4" max="5" width="9.7109375" style="204" customWidth="1"/>
    <col min="6" max="7" width="18.7109375" style="204" customWidth="1"/>
    <col min="8" max="16384" width="9.140625" style="204" customWidth="1"/>
  </cols>
  <sheetData>
    <row r="1" ht="9.75" customHeight="1">
      <c r="G1" s="205" t="s">
        <v>238</v>
      </c>
    </row>
    <row r="2" spans="1:7" ht="12" customHeight="1">
      <c r="A2" s="391" t="s">
        <v>219</v>
      </c>
      <c r="B2" s="391"/>
      <c r="C2" s="391"/>
      <c r="D2" s="391"/>
      <c r="E2" s="391"/>
      <c r="F2" s="391"/>
      <c r="G2" s="391"/>
    </row>
    <row r="3" spans="1:7" ht="12" customHeight="1">
      <c r="A3" s="391" t="s">
        <v>220</v>
      </c>
      <c r="B3" s="391"/>
      <c r="C3" s="391"/>
      <c r="D3" s="391"/>
      <c r="E3" s="391"/>
      <c r="F3" s="391"/>
      <c r="G3" s="391"/>
    </row>
    <row r="4" ht="9" customHeight="1"/>
    <row r="5" spans="1:7" ht="12" customHeight="1">
      <c r="A5" s="391" t="s">
        <v>239</v>
      </c>
      <c r="B5" s="391"/>
      <c r="C5" s="391"/>
      <c r="D5" s="391"/>
      <c r="E5" s="391"/>
      <c r="F5" s="391"/>
      <c r="G5" s="391"/>
    </row>
    <row r="6" ht="6.75" customHeight="1"/>
    <row r="7" spans="1:7" ht="12" customHeight="1">
      <c r="A7" s="391" t="s">
        <v>262</v>
      </c>
      <c r="B7" s="391"/>
      <c r="C7" s="506" t="str">
        <f>'T. IKH'!$F$5</f>
        <v>SIJIL PELAJARAN MALAYSIA</v>
      </c>
      <c r="D7" s="506"/>
      <c r="E7" s="506"/>
      <c r="F7" s="206" t="s">
        <v>261</v>
      </c>
      <c r="G7" s="198">
        <f>'T. IKH'!$N$5</f>
        <v>2014</v>
      </c>
    </row>
    <row r="8" spans="1:7" ht="6.75" customHeight="1" thickBot="1">
      <c r="A8" s="207"/>
      <c r="B8" s="207"/>
      <c r="C8" s="207"/>
      <c r="D8" s="207"/>
      <c r="E8" s="207"/>
      <c r="F8" s="207"/>
      <c r="G8" s="207"/>
    </row>
    <row r="9" spans="1:7" ht="15" thickBot="1">
      <c r="A9" s="494" t="s">
        <v>240</v>
      </c>
      <c r="B9" s="495"/>
      <c r="C9" s="496">
        <f>'P. BILIK'!$B$25</f>
        <v>0</v>
      </c>
      <c r="D9" s="497"/>
      <c r="E9" s="498"/>
      <c r="F9" s="220" t="s">
        <v>224</v>
      </c>
      <c r="G9" s="277">
        <f>'P. BILIK'!$B$26</f>
        <v>0</v>
      </c>
    </row>
    <row r="10" spans="1:7" ht="25.5" customHeight="1" thickBot="1">
      <c r="A10" s="509" t="s">
        <v>225</v>
      </c>
      <c r="B10" s="510"/>
      <c r="C10" s="208">
        <f>'T. IKH'!$N$16</f>
        <v>0</v>
      </c>
      <c r="D10" s="505" t="s">
        <v>226</v>
      </c>
      <c r="E10" s="504"/>
      <c r="F10" s="507">
        <f>'T. IKH'!$F$16</f>
        <v>0</v>
      </c>
      <c r="G10" s="508"/>
    </row>
    <row r="11" spans="1:7" ht="25.5" customHeight="1" thickBot="1">
      <c r="A11" s="503" t="s">
        <v>241</v>
      </c>
      <c r="B11" s="504"/>
      <c r="C11" s="657"/>
      <c r="D11" s="658"/>
      <c r="E11" s="659"/>
      <c r="F11" s="209" t="s">
        <v>298</v>
      </c>
      <c r="G11" s="254"/>
    </row>
    <row r="12" spans="1:7" ht="12.75" customHeight="1" thickBot="1">
      <c r="A12" s="207"/>
      <c r="B12" s="207"/>
      <c r="C12" s="207"/>
      <c r="D12" s="207"/>
      <c r="E12" s="207"/>
      <c r="F12" s="207"/>
      <c r="G12" s="207"/>
    </row>
    <row r="13" spans="1:7" ht="25.5" customHeight="1">
      <c r="A13" s="474" t="s">
        <v>242</v>
      </c>
      <c r="B13" s="475"/>
      <c r="C13" s="482" t="s">
        <v>243</v>
      </c>
      <c r="D13" s="483"/>
      <c r="E13" s="484"/>
      <c r="F13" s="210" t="s">
        <v>244</v>
      </c>
      <c r="G13" s="485" t="s">
        <v>245</v>
      </c>
    </row>
    <row r="14" spans="1:9" ht="24">
      <c r="A14" s="476"/>
      <c r="B14" s="477"/>
      <c r="C14" s="491" t="s">
        <v>326</v>
      </c>
      <c r="D14" s="492"/>
      <c r="E14" s="493"/>
      <c r="F14" s="211" t="s">
        <v>380</v>
      </c>
      <c r="G14" s="486"/>
      <c r="I14" s="212"/>
    </row>
    <row r="15" spans="1:7" ht="15" customHeight="1" thickBot="1">
      <c r="A15" s="478"/>
      <c r="B15" s="479"/>
      <c r="C15" s="213" t="s">
        <v>246</v>
      </c>
      <c r="D15" s="501" t="s">
        <v>247</v>
      </c>
      <c r="E15" s="502"/>
      <c r="F15" s="213" t="s">
        <v>248</v>
      </c>
      <c r="G15" s="487"/>
    </row>
    <row r="16" spans="1:7" ht="18" customHeight="1">
      <c r="A16" s="499" t="s">
        <v>496</v>
      </c>
      <c r="B16" s="500"/>
      <c r="C16" s="251"/>
      <c r="D16" s="660"/>
      <c r="E16" s="661"/>
      <c r="F16" s="264"/>
      <c r="G16" s="229"/>
    </row>
    <row r="17" spans="1:7" ht="18" customHeight="1">
      <c r="A17" s="466" t="s">
        <v>497</v>
      </c>
      <c r="B17" s="465"/>
      <c r="C17" s="252"/>
      <c r="D17" s="653"/>
      <c r="E17" s="654"/>
      <c r="F17" s="263"/>
      <c r="G17" s="230"/>
    </row>
    <row r="18" spans="1:7" ht="18" customHeight="1">
      <c r="A18" s="466" t="s">
        <v>498</v>
      </c>
      <c r="B18" s="465"/>
      <c r="C18" s="252"/>
      <c r="D18" s="653"/>
      <c r="E18" s="654"/>
      <c r="F18" s="265"/>
      <c r="G18" s="230"/>
    </row>
    <row r="19" spans="1:7" ht="18" customHeight="1">
      <c r="A19" s="464"/>
      <c r="B19" s="465"/>
      <c r="C19" s="252"/>
      <c r="D19" s="653"/>
      <c r="E19" s="654"/>
      <c r="F19" s="363"/>
      <c r="G19" s="259"/>
    </row>
    <row r="20" spans="1:7" ht="18" customHeight="1">
      <c r="A20" s="464"/>
      <c r="B20" s="465"/>
      <c r="C20" s="252"/>
      <c r="D20" s="653"/>
      <c r="E20" s="654"/>
      <c r="F20" s="363"/>
      <c r="G20" s="259"/>
    </row>
    <row r="21" spans="1:7" ht="18" customHeight="1">
      <c r="A21" s="464"/>
      <c r="B21" s="465"/>
      <c r="C21" s="252"/>
      <c r="D21" s="653"/>
      <c r="E21" s="654"/>
      <c r="F21" s="363"/>
      <c r="G21" s="259"/>
    </row>
    <row r="22" spans="1:7" ht="18" customHeight="1">
      <c r="A22" s="464"/>
      <c r="B22" s="465"/>
      <c r="C22" s="252"/>
      <c r="D22" s="653"/>
      <c r="E22" s="654"/>
      <c r="F22" s="363"/>
      <c r="G22" s="259"/>
    </row>
    <row r="23" spans="1:7" ht="18" customHeight="1">
      <c r="A23" s="464"/>
      <c r="B23" s="465"/>
      <c r="C23" s="252"/>
      <c r="D23" s="653"/>
      <c r="E23" s="654"/>
      <c r="F23" s="363"/>
      <c r="G23" s="259"/>
    </row>
    <row r="24" spans="1:7" ht="18" customHeight="1">
      <c r="A24" s="464"/>
      <c r="B24" s="465"/>
      <c r="C24" s="252"/>
      <c r="D24" s="653"/>
      <c r="E24" s="654"/>
      <c r="F24" s="363"/>
      <c r="G24" s="259"/>
    </row>
    <row r="25" spans="1:7" ht="18" customHeight="1">
      <c r="A25" s="464"/>
      <c r="B25" s="465"/>
      <c r="C25" s="252"/>
      <c r="D25" s="653"/>
      <c r="E25" s="654"/>
      <c r="F25" s="363"/>
      <c r="G25" s="259"/>
    </row>
    <row r="26" spans="1:7" ht="18" customHeight="1">
      <c r="A26" s="464"/>
      <c r="B26" s="465"/>
      <c r="C26" s="252"/>
      <c r="D26" s="653"/>
      <c r="E26" s="654"/>
      <c r="F26" s="363"/>
      <c r="G26" s="259"/>
    </row>
    <row r="27" spans="1:7" ht="18" customHeight="1">
      <c r="A27" s="469"/>
      <c r="B27" s="470"/>
      <c r="C27" s="252"/>
      <c r="D27" s="653"/>
      <c r="E27" s="654"/>
      <c r="F27" s="363"/>
      <c r="G27" s="259"/>
    </row>
    <row r="28" spans="1:7" ht="18" customHeight="1">
      <c r="A28" s="469"/>
      <c r="B28" s="470"/>
      <c r="C28" s="252"/>
      <c r="D28" s="653"/>
      <c r="E28" s="654"/>
      <c r="F28" s="363"/>
      <c r="G28" s="259"/>
    </row>
    <row r="29" spans="1:7" ht="18" customHeight="1">
      <c r="A29" s="469"/>
      <c r="B29" s="470"/>
      <c r="C29" s="252"/>
      <c r="D29" s="653"/>
      <c r="E29" s="654"/>
      <c r="F29" s="363"/>
      <c r="G29" s="259"/>
    </row>
    <row r="30" spans="1:7" ht="18" customHeight="1">
      <c r="A30" s="469"/>
      <c r="B30" s="470"/>
      <c r="C30" s="252"/>
      <c r="D30" s="653"/>
      <c r="E30" s="654"/>
      <c r="F30" s="363"/>
      <c r="G30" s="259"/>
    </row>
    <row r="31" spans="1:7" ht="18" customHeight="1">
      <c r="A31" s="469"/>
      <c r="B31" s="470"/>
      <c r="C31" s="252"/>
      <c r="D31" s="653"/>
      <c r="E31" s="654"/>
      <c r="F31" s="363"/>
      <c r="G31" s="259"/>
    </row>
    <row r="32" spans="1:7" ht="18" customHeight="1">
      <c r="A32" s="464"/>
      <c r="B32" s="465"/>
      <c r="C32" s="252"/>
      <c r="D32" s="653"/>
      <c r="E32" s="654"/>
      <c r="F32" s="256"/>
      <c r="G32" s="259"/>
    </row>
    <row r="33" spans="1:7" ht="18" customHeight="1">
      <c r="A33" s="464"/>
      <c r="B33" s="465"/>
      <c r="C33" s="252"/>
      <c r="D33" s="653"/>
      <c r="E33" s="654"/>
      <c r="F33" s="256"/>
      <c r="G33" s="259"/>
    </row>
    <row r="34" spans="1:7" ht="18" customHeight="1">
      <c r="A34" s="464"/>
      <c r="B34" s="465"/>
      <c r="C34" s="252"/>
      <c r="D34" s="653"/>
      <c r="E34" s="654"/>
      <c r="F34" s="256"/>
      <c r="G34" s="259"/>
    </row>
    <row r="35" spans="1:7" ht="18" customHeight="1" thickBot="1">
      <c r="A35" s="464"/>
      <c r="B35" s="465"/>
      <c r="C35" s="253"/>
      <c r="D35" s="480"/>
      <c r="E35" s="481"/>
      <c r="F35" s="257"/>
      <c r="G35" s="260"/>
    </row>
    <row r="36" spans="1:7" ht="30" customHeight="1" thickBot="1">
      <c r="A36" s="452" t="s">
        <v>249</v>
      </c>
      <c r="B36" s="453"/>
      <c r="C36" s="488">
        <f>SUM(C16:E35)</f>
        <v>0</v>
      </c>
      <c r="D36" s="489"/>
      <c r="E36" s="490"/>
      <c r="F36" s="221">
        <f>SUM(F16:F35)</f>
        <v>0</v>
      </c>
      <c r="G36" s="214"/>
    </row>
    <row r="37" ht="15" customHeight="1" thickBot="1"/>
    <row r="38" spans="1:7" ht="15" customHeight="1" thickBot="1">
      <c r="A38" s="454" t="s">
        <v>250</v>
      </c>
      <c r="B38" s="455"/>
      <c r="C38" s="455"/>
      <c r="D38" s="455"/>
      <c r="E38" s="454" t="s">
        <v>236</v>
      </c>
      <c r="F38" s="455"/>
      <c r="G38" s="456"/>
    </row>
    <row r="39" spans="1:7" ht="15" customHeight="1">
      <c r="A39" s="215" t="s">
        <v>251</v>
      </c>
      <c r="B39" s="212"/>
      <c r="C39" s="212"/>
      <c r="D39" s="212"/>
      <c r="E39" s="215" t="s">
        <v>252</v>
      </c>
      <c r="F39" s="212"/>
      <c r="G39" s="216"/>
    </row>
    <row r="40" spans="1:7" ht="15" customHeight="1">
      <c r="A40" s="215" t="s">
        <v>253</v>
      </c>
      <c r="B40" s="212"/>
      <c r="C40" s="212"/>
      <c r="D40" s="212"/>
      <c r="E40" s="215" t="s">
        <v>254</v>
      </c>
      <c r="F40" s="212"/>
      <c r="G40" s="216"/>
    </row>
    <row r="41" spans="1:7" ht="15" customHeight="1">
      <c r="A41" s="215" t="s">
        <v>255</v>
      </c>
      <c r="B41" s="212"/>
      <c r="C41" s="212"/>
      <c r="D41" s="212"/>
      <c r="E41" s="215"/>
      <c r="F41" s="212"/>
      <c r="G41" s="216"/>
    </row>
    <row r="42" spans="1:7" ht="12" customHeight="1">
      <c r="A42" s="215"/>
      <c r="B42" s="212"/>
      <c r="C42" s="212"/>
      <c r="D42" s="212"/>
      <c r="E42" s="215"/>
      <c r="F42" s="212"/>
      <c r="G42" s="216"/>
    </row>
    <row r="43" spans="1:7" ht="12" customHeight="1">
      <c r="A43" s="215"/>
      <c r="B43" s="212"/>
      <c r="C43" s="212"/>
      <c r="D43" s="212"/>
      <c r="E43" s="215"/>
      <c r="F43" s="212"/>
      <c r="G43" s="216"/>
    </row>
    <row r="44" spans="1:7" ht="12" customHeight="1">
      <c r="A44" s="461" t="s">
        <v>256</v>
      </c>
      <c r="B44" s="462"/>
      <c r="C44" s="462"/>
      <c r="D44" s="462"/>
      <c r="E44" s="461" t="s">
        <v>256</v>
      </c>
      <c r="F44" s="462"/>
      <c r="G44" s="463"/>
    </row>
    <row r="45" spans="1:7" ht="15" customHeight="1">
      <c r="A45" s="461" t="s">
        <v>230</v>
      </c>
      <c r="B45" s="462"/>
      <c r="C45" s="462"/>
      <c r="D45" s="462"/>
      <c r="E45" s="461" t="s">
        <v>230</v>
      </c>
      <c r="F45" s="462"/>
      <c r="G45" s="463"/>
    </row>
    <row r="46" spans="1:7" ht="15" customHeight="1">
      <c r="A46" s="215" t="s">
        <v>320</v>
      </c>
      <c r="B46" s="459">
        <f>'P. BILIK'!$B$25</f>
        <v>0</v>
      </c>
      <c r="C46" s="459"/>
      <c r="D46" s="460"/>
      <c r="E46" s="215" t="s">
        <v>257</v>
      </c>
      <c r="F46" s="212"/>
      <c r="G46" s="216"/>
    </row>
    <row r="47" spans="1:7" ht="9" customHeight="1">
      <c r="A47" s="215"/>
      <c r="B47" s="212"/>
      <c r="C47" s="212"/>
      <c r="D47" s="212"/>
      <c r="E47" s="215"/>
      <c r="F47" s="212"/>
      <c r="G47" s="216"/>
    </row>
    <row r="48" spans="1:7" ht="15" customHeight="1">
      <c r="A48" s="215" t="s">
        <v>140</v>
      </c>
      <c r="B48" s="655" t="s">
        <v>321</v>
      </c>
      <c r="C48" s="655"/>
      <c r="D48" s="656"/>
      <c r="E48" s="215" t="s">
        <v>258</v>
      </c>
      <c r="F48" s="212"/>
      <c r="G48" s="216"/>
    </row>
    <row r="49" spans="1:7" ht="9" customHeight="1">
      <c r="A49" s="215"/>
      <c r="B49" s="212"/>
      <c r="C49" s="212"/>
      <c r="D49" s="212"/>
      <c r="E49" s="215"/>
      <c r="F49" s="212"/>
      <c r="G49" s="216"/>
    </row>
    <row r="50" spans="1:7" ht="15" customHeight="1">
      <c r="A50" s="215" t="s">
        <v>319</v>
      </c>
      <c r="B50" s="652">
        <f>'R. TNT'!$L$35</f>
        <v>0</v>
      </c>
      <c r="C50" s="652"/>
      <c r="D50" s="212"/>
      <c r="E50" s="215" t="s">
        <v>319</v>
      </c>
      <c r="F50" s="222">
        <f>'R. TNT'!$L$35</f>
        <v>0</v>
      </c>
      <c r="G50" s="216"/>
    </row>
    <row r="51" spans="1:7" ht="9" customHeight="1" thickBot="1">
      <c r="A51" s="217"/>
      <c r="B51" s="218"/>
      <c r="C51" s="218"/>
      <c r="D51" s="218"/>
      <c r="E51" s="217"/>
      <c r="F51" s="218"/>
      <c r="G51" s="219"/>
    </row>
    <row r="52" ht="13.5">
      <c r="A52" s="204" t="s">
        <v>259</v>
      </c>
    </row>
  </sheetData>
  <sheetProtection password="EB59" sheet="1" objects="1" scenarios="1" selectLockedCells="1"/>
  <mergeCells count="68">
    <mergeCell ref="A38:D38"/>
    <mergeCell ref="D35:E35"/>
    <mergeCell ref="A36:B36"/>
    <mergeCell ref="C36:E36"/>
    <mergeCell ref="A19:B19"/>
    <mergeCell ref="A28:B28"/>
    <mergeCell ref="A25:B25"/>
    <mergeCell ref="A20:B20"/>
    <mergeCell ref="A26:B26"/>
    <mergeCell ref="A21:B21"/>
    <mergeCell ref="A35:B35"/>
    <mergeCell ref="B46:D46"/>
    <mergeCell ref="A45:D45"/>
    <mergeCell ref="C7:E7"/>
    <mergeCell ref="A22:B22"/>
    <mergeCell ref="A29:B29"/>
    <mergeCell ref="A30:B30"/>
    <mergeCell ref="A31:B31"/>
    <mergeCell ref="A32:B32"/>
    <mergeCell ref="C14:E14"/>
    <mergeCell ref="A3:G3"/>
    <mergeCell ref="A9:B9"/>
    <mergeCell ref="D24:E24"/>
    <mergeCell ref="A2:G2"/>
    <mergeCell ref="A5:G5"/>
    <mergeCell ref="A23:B23"/>
    <mergeCell ref="A18:B18"/>
    <mergeCell ref="A17:B17"/>
    <mergeCell ref="A10:B10"/>
    <mergeCell ref="D10:E10"/>
    <mergeCell ref="A11:B11"/>
    <mergeCell ref="D25:E25"/>
    <mergeCell ref="C11:E11"/>
    <mergeCell ref="C13:E13"/>
    <mergeCell ref="D16:E16"/>
    <mergeCell ref="D21:E21"/>
    <mergeCell ref="D23:E23"/>
    <mergeCell ref="D15:E15"/>
    <mergeCell ref="D33:E33"/>
    <mergeCell ref="D34:E34"/>
    <mergeCell ref="A33:B33"/>
    <mergeCell ref="D20:E20"/>
    <mergeCell ref="D19:E19"/>
    <mergeCell ref="D29:E29"/>
    <mergeCell ref="D30:E30"/>
    <mergeCell ref="D22:E22"/>
    <mergeCell ref="A34:B34"/>
    <mergeCell ref="A27:B27"/>
    <mergeCell ref="D28:E28"/>
    <mergeCell ref="A7:B7"/>
    <mergeCell ref="F10:G10"/>
    <mergeCell ref="C9:E9"/>
    <mergeCell ref="D27:E27"/>
    <mergeCell ref="D17:E17"/>
    <mergeCell ref="D18:E18"/>
    <mergeCell ref="A13:B15"/>
    <mergeCell ref="A16:B16"/>
    <mergeCell ref="D26:E26"/>
    <mergeCell ref="B50:C50"/>
    <mergeCell ref="D32:E32"/>
    <mergeCell ref="E38:G38"/>
    <mergeCell ref="A44:D44"/>
    <mergeCell ref="E45:G45"/>
    <mergeCell ref="G13:G15"/>
    <mergeCell ref="A24:B24"/>
    <mergeCell ref="D31:E31"/>
    <mergeCell ref="B48:D48"/>
    <mergeCell ref="E44:G44"/>
  </mergeCells>
  <printOptions/>
  <pageMargins left="0.52" right="0.52" top="0.35" bottom="0.3" header="0.26" footer="0.22"/>
  <pageSetup horizontalDpi="600" verticalDpi="600" orientation="portrait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0" sqref="B10:C10"/>
    </sheetView>
  </sheetViews>
  <sheetFormatPr defaultColWidth="8.8515625" defaultRowHeight="12.75"/>
  <cols>
    <col min="1" max="1" width="17.7109375" style="344" customWidth="1"/>
    <col min="2" max="2" width="5.7109375" style="344" customWidth="1"/>
    <col min="3" max="3" width="24.7109375" style="344" customWidth="1"/>
    <col min="4" max="4" width="5.7109375" style="344" customWidth="1"/>
    <col min="5" max="5" width="24.7109375" style="344" customWidth="1"/>
    <col min="6" max="6" width="15.7109375" style="344" customWidth="1"/>
    <col min="7" max="16384" width="8.8515625" style="344" customWidth="1"/>
  </cols>
  <sheetData>
    <row r="1" spans="1:6" s="333" customFormat="1" ht="19.5" customHeight="1">
      <c r="A1" s="662" t="s">
        <v>447</v>
      </c>
      <c r="B1" s="662"/>
      <c r="C1" s="662"/>
      <c r="D1" s="662"/>
      <c r="E1" s="662"/>
      <c r="F1" s="662"/>
    </row>
    <row r="2" spans="1:6" s="333" customFormat="1" ht="27" customHeight="1">
      <c r="A2" s="332"/>
      <c r="B2" s="332"/>
      <c r="C2" s="334" t="s">
        <v>260</v>
      </c>
      <c r="D2" s="332"/>
      <c r="E2" s="359"/>
      <c r="F2" s="332"/>
    </row>
    <row r="3" spans="1:6" s="333" customFormat="1" ht="19.5" customHeight="1">
      <c r="A3" s="335" t="s">
        <v>457</v>
      </c>
      <c r="B3" s="346" t="s">
        <v>7</v>
      </c>
      <c r="C3" s="664">
        <f>'T. IKH'!$B$8</f>
        <v>0</v>
      </c>
      <c r="D3" s="664"/>
      <c r="E3" s="664"/>
      <c r="F3" s="335"/>
    </row>
    <row r="4" spans="1:6" s="333" customFormat="1" ht="19.5" customHeight="1">
      <c r="A4" s="335" t="s">
        <v>448</v>
      </c>
      <c r="B4" s="346" t="s">
        <v>7</v>
      </c>
      <c r="C4" s="664" t="str">
        <f>'T. IKH'!$C$9</f>
        <v>PPPS</v>
      </c>
      <c r="D4" s="664"/>
      <c r="E4" s="664"/>
      <c r="F4" s="335"/>
    </row>
    <row r="5" spans="1:6" s="333" customFormat="1" ht="18.75" customHeight="1">
      <c r="A5" s="332"/>
      <c r="B5" s="332"/>
      <c r="C5" s="332"/>
      <c r="D5" s="332"/>
      <c r="E5" s="332"/>
      <c r="F5" s="332"/>
    </row>
    <row r="6" spans="1:6" s="333" customFormat="1" ht="18.75" customHeight="1">
      <c r="A6" s="332"/>
      <c r="B6" s="332"/>
      <c r="C6" s="332"/>
      <c r="D6" s="332"/>
      <c r="E6" s="332"/>
      <c r="F6" s="332"/>
    </row>
    <row r="7" spans="1:6" s="333" customFormat="1" ht="18.75" customHeight="1">
      <c r="A7" s="332"/>
      <c r="B7" s="332"/>
      <c r="C7" s="332"/>
      <c r="D7" s="332"/>
      <c r="E7" s="332"/>
      <c r="F7" s="332"/>
    </row>
    <row r="8" spans="1:6" s="333" customFormat="1" ht="18.75" customHeight="1">
      <c r="A8" s="332"/>
      <c r="B8" s="332"/>
      <c r="C8" s="332"/>
      <c r="D8" s="332"/>
      <c r="E8" s="332"/>
      <c r="F8" s="332"/>
    </row>
    <row r="9" spans="1:6" s="333" customFormat="1" ht="18.75" customHeight="1">
      <c r="A9" s="332"/>
      <c r="B9" s="332"/>
      <c r="C9" s="332"/>
      <c r="D9" s="332"/>
      <c r="E9" s="332"/>
      <c r="F9" s="332"/>
    </row>
    <row r="10" spans="1:6" s="333" customFormat="1" ht="12" customHeight="1">
      <c r="A10" s="353" t="s">
        <v>458</v>
      </c>
      <c r="B10" s="663"/>
      <c r="C10" s="663"/>
      <c r="D10" s="332"/>
      <c r="E10" s="332"/>
      <c r="F10" s="332"/>
    </row>
    <row r="11" spans="1:6" s="333" customFormat="1" ht="18.75" customHeight="1">
      <c r="A11" s="332"/>
      <c r="B11" s="332"/>
      <c r="C11" s="332"/>
      <c r="D11" s="332"/>
      <c r="E11" s="332"/>
      <c r="F11" s="332"/>
    </row>
    <row r="12" spans="1:6" s="333" customFormat="1" ht="34.5" customHeight="1" thickBot="1">
      <c r="A12" s="332"/>
      <c r="B12" s="332"/>
      <c r="C12" s="332"/>
      <c r="D12" s="332"/>
      <c r="E12" s="332"/>
      <c r="F12" s="332"/>
    </row>
    <row r="13" spans="1:6" s="333" customFormat="1" ht="19.5" customHeight="1" thickBot="1" thickTop="1">
      <c r="A13" s="336" t="s">
        <v>242</v>
      </c>
      <c r="B13" s="665" t="s">
        <v>449</v>
      </c>
      <c r="C13" s="666"/>
      <c r="D13" s="666"/>
      <c r="E13" s="667"/>
      <c r="F13" s="336" t="s">
        <v>35</v>
      </c>
    </row>
    <row r="14" spans="1:6" s="333" customFormat="1" ht="19.5" customHeight="1" thickTop="1">
      <c r="A14" s="347" t="s">
        <v>450</v>
      </c>
      <c r="B14" s="356" t="s">
        <v>451</v>
      </c>
      <c r="C14" s="349" t="s">
        <v>459</v>
      </c>
      <c r="D14" s="349" t="s">
        <v>452</v>
      </c>
      <c r="E14" s="349" t="s">
        <v>460</v>
      </c>
      <c r="F14" s="350"/>
    </row>
    <row r="15" spans="1:6" s="333" customFormat="1" ht="19.5" customHeight="1">
      <c r="A15" s="347"/>
      <c r="B15" s="348"/>
      <c r="C15" s="349"/>
      <c r="D15" s="349"/>
      <c r="E15" s="349"/>
      <c r="F15" s="350"/>
    </row>
    <row r="16" spans="1:6" s="333" customFormat="1" ht="19.5" customHeight="1">
      <c r="A16" s="347"/>
      <c r="B16" s="348"/>
      <c r="C16" s="349"/>
      <c r="D16" s="349"/>
      <c r="E16" s="349"/>
      <c r="F16" s="350"/>
    </row>
    <row r="17" spans="1:6" s="333" customFormat="1" ht="19.5" customHeight="1">
      <c r="A17" s="347"/>
      <c r="B17" s="348"/>
      <c r="C17" s="349"/>
      <c r="D17" s="349"/>
      <c r="E17" s="349"/>
      <c r="F17" s="350"/>
    </row>
    <row r="18" spans="1:6" s="333" customFormat="1" ht="19.5" customHeight="1">
      <c r="A18" s="347"/>
      <c r="B18" s="348"/>
      <c r="C18" s="349"/>
      <c r="D18" s="349"/>
      <c r="E18" s="349"/>
      <c r="F18" s="350"/>
    </row>
    <row r="19" spans="1:6" s="333" customFormat="1" ht="19.5" customHeight="1">
      <c r="A19" s="347"/>
      <c r="B19" s="348"/>
      <c r="C19" s="349"/>
      <c r="D19" s="349"/>
      <c r="E19" s="349"/>
      <c r="F19" s="350"/>
    </row>
    <row r="20" spans="1:6" s="333" customFormat="1" ht="19.5" customHeight="1">
      <c r="A20" s="347"/>
      <c r="B20" s="348"/>
      <c r="C20" s="349"/>
      <c r="D20" s="349"/>
      <c r="E20" s="349"/>
      <c r="F20" s="350"/>
    </row>
    <row r="21" spans="1:6" s="333" customFormat="1" ht="19.5" customHeight="1">
      <c r="A21" s="347"/>
      <c r="B21" s="348"/>
      <c r="C21" s="349"/>
      <c r="D21" s="349"/>
      <c r="E21" s="349"/>
      <c r="F21" s="350"/>
    </row>
    <row r="22" spans="1:6" s="333" customFormat="1" ht="19.5" customHeight="1">
      <c r="A22" s="347"/>
      <c r="B22" s="348"/>
      <c r="C22" s="349"/>
      <c r="D22" s="349"/>
      <c r="E22" s="349"/>
      <c r="F22" s="350"/>
    </row>
    <row r="23" spans="1:6" s="333" customFormat="1" ht="19.5" customHeight="1">
      <c r="A23" s="347"/>
      <c r="B23" s="348"/>
      <c r="C23" s="349"/>
      <c r="D23" s="349"/>
      <c r="E23" s="349"/>
      <c r="F23" s="350"/>
    </row>
    <row r="24" spans="1:6" s="333" customFormat="1" ht="19.5" customHeight="1">
      <c r="A24" s="347"/>
      <c r="B24" s="348"/>
      <c r="C24" s="349"/>
      <c r="D24" s="349"/>
      <c r="E24" s="349"/>
      <c r="F24" s="350"/>
    </row>
    <row r="25" spans="1:6" s="333" customFormat="1" ht="19.5" customHeight="1">
      <c r="A25" s="347"/>
      <c r="B25" s="348"/>
      <c r="C25" s="349"/>
      <c r="D25" s="349"/>
      <c r="E25" s="349"/>
      <c r="F25" s="350"/>
    </row>
    <row r="26" spans="1:6" s="333" customFormat="1" ht="19.5" customHeight="1">
      <c r="A26" s="347"/>
      <c r="B26" s="348"/>
      <c r="C26" s="349"/>
      <c r="D26" s="349"/>
      <c r="E26" s="349"/>
      <c r="F26" s="350"/>
    </row>
    <row r="27" spans="1:6" s="333" customFormat="1" ht="19.5" customHeight="1">
      <c r="A27" s="347"/>
      <c r="B27" s="348"/>
      <c r="C27" s="349"/>
      <c r="D27" s="349"/>
      <c r="E27" s="349"/>
      <c r="F27" s="350"/>
    </row>
    <row r="28" spans="1:6" s="333" customFormat="1" ht="19.5" customHeight="1">
      <c r="A28" s="347"/>
      <c r="B28" s="348"/>
      <c r="C28" s="349"/>
      <c r="D28" s="349"/>
      <c r="E28" s="349"/>
      <c r="F28" s="350"/>
    </row>
    <row r="29" spans="1:6" s="333" customFormat="1" ht="19.5" customHeight="1">
      <c r="A29" s="347"/>
      <c r="B29" s="348"/>
      <c r="C29" s="349"/>
      <c r="D29" s="349"/>
      <c r="E29" s="349"/>
      <c r="F29" s="350"/>
    </row>
    <row r="30" spans="1:6" s="333" customFormat="1" ht="19.5" customHeight="1">
      <c r="A30" s="347"/>
      <c r="B30" s="348"/>
      <c r="C30" s="349"/>
      <c r="D30" s="349"/>
      <c r="E30" s="349"/>
      <c r="F30" s="350"/>
    </row>
    <row r="31" spans="1:6" s="333" customFormat="1" ht="19.5" customHeight="1">
      <c r="A31" s="347"/>
      <c r="B31" s="348"/>
      <c r="C31" s="349"/>
      <c r="D31" s="349"/>
      <c r="E31" s="349"/>
      <c r="F31" s="350"/>
    </row>
    <row r="32" spans="1:6" s="333" customFormat="1" ht="19.5" customHeight="1">
      <c r="A32" s="347"/>
      <c r="B32" s="348"/>
      <c r="C32" s="349"/>
      <c r="D32" s="349"/>
      <c r="E32" s="349"/>
      <c r="F32" s="350"/>
    </row>
    <row r="33" spans="1:6" s="333" customFormat="1" ht="19.5" customHeight="1">
      <c r="A33" s="347"/>
      <c r="B33" s="348"/>
      <c r="C33" s="349"/>
      <c r="D33" s="349"/>
      <c r="E33" s="349"/>
      <c r="F33" s="350"/>
    </row>
    <row r="34" spans="1:6" s="333" customFormat="1" ht="19.5" customHeight="1" thickBot="1">
      <c r="A34" s="351"/>
      <c r="B34" s="348"/>
      <c r="C34" s="349"/>
      <c r="D34" s="249"/>
      <c r="E34" s="349"/>
      <c r="F34" s="352"/>
    </row>
    <row r="35" spans="1:6" s="333" customFormat="1" ht="19.5" customHeight="1" thickBot="1" thickTop="1">
      <c r="A35" s="337"/>
      <c r="B35" s="338"/>
      <c r="C35" s="668" t="s">
        <v>453</v>
      </c>
      <c r="D35" s="668"/>
      <c r="E35" s="669"/>
      <c r="F35" s="339">
        <f>SUM(F14:F34)</f>
        <v>0</v>
      </c>
    </row>
    <row r="36" spans="1:6" s="333" customFormat="1" ht="9.75" customHeight="1" thickTop="1">
      <c r="A36" s="340"/>
      <c r="B36" s="340"/>
      <c r="F36" s="341"/>
    </row>
    <row r="37" spans="1:6" s="333" customFormat="1" ht="19.5" customHeight="1">
      <c r="A37" s="342"/>
      <c r="B37" s="342"/>
      <c r="C37" s="342"/>
      <c r="D37" s="342"/>
      <c r="E37" s="343"/>
      <c r="F37" s="341"/>
    </row>
    <row r="38" spans="1:6" s="333" customFormat="1" ht="19.5" customHeight="1">
      <c r="A38" s="342"/>
      <c r="B38" s="342"/>
      <c r="F38" s="341"/>
    </row>
    <row r="39" spans="1:6" s="333" customFormat="1" ht="19.5" customHeight="1">
      <c r="A39" s="342" t="s">
        <v>454</v>
      </c>
      <c r="B39" s="344" t="s">
        <v>455</v>
      </c>
      <c r="D39" s="344"/>
      <c r="E39" s="345" t="s">
        <v>176</v>
      </c>
      <c r="F39" s="333" t="s">
        <v>456</v>
      </c>
    </row>
  </sheetData>
  <sheetProtection password="EB59" sheet="1" objects="1" scenarios="1" selectLockedCells="1"/>
  <mergeCells count="6">
    <mergeCell ref="A1:F1"/>
    <mergeCell ref="B10:C10"/>
    <mergeCell ref="C3:E3"/>
    <mergeCell ref="C4:E4"/>
    <mergeCell ref="B13:E13"/>
    <mergeCell ref="C35:E35"/>
  </mergeCells>
  <printOptions/>
  <pageMargins left="0.56" right="0.4" top="0.49" bottom="0.51" header="0.27" footer="0.31"/>
  <pageSetup horizontalDpi="600" verticalDpi="600"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1"/>
  <sheetViews>
    <sheetView showGridLines="0" workbookViewId="0" topLeftCell="A94">
      <selection activeCell="C99" sqref="C99:O99"/>
    </sheetView>
  </sheetViews>
  <sheetFormatPr defaultColWidth="8.8515625" defaultRowHeight="12.75"/>
  <cols>
    <col min="1" max="2" width="4.421875" style="0" customWidth="1"/>
    <col min="3" max="14" width="8.7109375" style="0" customWidth="1"/>
  </cols>
  <sheetData>
    <row r="1" spans="1:3" ht="15">
      <c r="A1" s="175" t="s">
        <v>288</v>
      </c>
      <c r="B1" s="175"/>
      <c r="C1" s="175"/>
    </row>
    <row r="2" spans="3:5" ht="12.75" thickBot="1">
      <c r="C2" s="150"/>
      <c r="D2" s="150"/>
      <c r="E2" s="148"/>
    </row>
    <row r="3" spans="2:5" ht="12">
      <c r="B3" s="149"/>
      <c r="C3" s="298"/>
      <c r="D3" s="299"/>
      <c r="E3" s="21" t="s">
        <v>376</v>
      </c>
    </row>
    <row r="4" spans="2:5" ht="12">
      <c r="B4" s="149"/>
      <c r="C4" s="298"/>
      <c r="D4" s="296"/>
      <c r="E4" s="148"/>
    </row>
    <row r="5" spans="2:5" ht="12.75" thickBot="1">
      <c r="B5" s="149"/>
      <c r="C5" s="298"/>
      <c r="D5" s="300"/>
      <c r="E5" s="150"/>
    </row>
    <row r="6" spans="1:6" ht="12">
      <c r="A6" s="148"/>
      <c r="B6" s="149"/>
      <c r="C6" s="296"/>
      <c r="D6" s="161"/>
      <c r="E6" s="162"/>
      <c r="F6" s="21" t="s">
        <v>377</v>
      </c>
    </row>
    <row r="7" spans="1:6" ht="12">
      <c r="A7" s="148"/>
      <c r="B7" s="149"/>
      <c r="C7" s="296"/>
      <c r="D7" s="161"/>
      <c r="E7" s="162"/>
      <c r="F7" s="147" t="s">
        <v>272</v>
      </c>
    </row>
    <row r="8" spans="1:6" ht="12.75" thickBot="1">
      <c r="A8" s="148"/>
      <c r="B8" s="149"/>
      <c r="C8" s="296"/>
      <c r="D8" s="161"/>
      <c r="E8" s="163"/>
      <c r="F8" s="150"/>
    </row>
    <row r="9" spans="1:7" ht="12">
      <c r="A9" s="148"/>
      <c r="B9" s="149"/>
      <c r="C9" s="296"/>
      <c r="D9" s="161"/>
      <c r="E9" s="155"/>
      <c r="F9" s="156"/>
      <c r="G9" s="21" t="s">
        <v>271</v>
      </c>
    </row>
    <row r="10" spans="1:7" ht="12">
      <c r="A10" s="148"/>
      <c r="B10" s="149"/>
      <c r="C10" s="296"/>
      <c r="D10" s="161"/>
      <c r="E10" s="157"/>
      <c r="F10" s="156"/>
      <c r="G10" t="s">
        <v>323</v>
      </c>
    </row>
    <row r="11" spans="1:7" ht="12.75" thickBot="1">
      <c r="A11" s="148"/>
      <c r="B11" s="149"/>
      <c r="C11" s="296"/>
      <c r="D11" s="161"/>
      <c r="E11" s="157"/>
      <c r="F11" s="158"/>
      <c r="G11" s="150"/>
    </row>
    <row r="12" spans="1:8" ht="12">
      <c r="A12" s="148"/>
      <c r="B12" s="149"/>
      <c r="C12" s="296"/>
      <c r="D12" s="161"/>
      <c r="E12" s="159"/>
      <c r="F12" s="151"/>
      <c r="G12" s="152"/>
      <c r="H12" s="21" t="s">
        <v>270</v>
      </c>
    </row>
    <row r="13" spans="1:7" ht="12">
      <c r="A13" s="148"/>
      <c r="B13" s="149"/>
      <c r="C13" s="296"/>
      <c r="D13" s="161"/>
      <c r="E13" s="159"/>
      <c r="F13" s="151"/>
      <c r="G13" s="152"/>
    </row>
    <row r="14" spans="1:7" ht="12.75" thickBot="1">
      <c r="A14" s="148"/>
      <c r="B14" s="149"/>
      <c r="C14" s="300"/>
      <c r="D14" s="161"/>
      <c r="E14" s="159"/>
      <c r="F14" s="151"/>
      <c r="G14" s="153"/>
    </row>
    <row r="15" spans="1:8" ht="12">
      <c r="A15" s="148"/>
      <c r="B15" s="148"/>
      <c r="C15" s="149"/>
      <c r="D15" s="161"/>
      <c r="E15" s="159"/>
      <c r="F15" s="151"/>
      <c r="G15" s="315"/>
      <c r="H15" s="316"/>
    </row>
    <row r="16" spans="1:10" ht="12">
      <c r="A16" s="148"/>
      <c r="B16" s="148"/>
      <c r="C16" s="149"/>
      <c r="D16" s="161"/>
      <c r="E16" s="159"/>
      <c r="F16" s="151"/>
      <c r="G16" s="317"/>
      <c r="H16" s="318"/>
      <c r="I16" s="21" t="s">
        <v>269</v>
      </c>
      <c r="J16" s="21"/>
    </row>
    <row r="17" spans="1:9" ht="12.75" thickBot="1">
      <c r="A17" s="148"/>
      <c r="B17" s="148"/>
      <c r="C17" s="149"/>
      <c r="D17" s="163"/>
      <c r="E17" s="159"/>
      <c r="F17" s="151"/>
      <c r="G17" s="317"/>
      <c r="H17" s="318"/>
      <c r="I17" t="s">
        <v>387</v>
      </c>
    </row>
    <row r="18" spans="5:9" ht="12">
      <c r="E18" s="159"/>
      <c r="F18" s="151"/>
      <c r="G18" s="317"/>
      <c r="H18" s="318"/>
      <c r="I18" t="s">
        <v>438</v>
      </c>
    </row>
    <row r="19" spans="5:9" ht="12.75" thickBot="1">
      <c r="E19" s="159"/>
      <c r="F19" s="151"/>
      <c r="G19" s="317"/>
      <c r="H19" s="318"/>
      <c r="I19" t="s">
        <v>437</v>
      </c>
    </row>
    <row r="20" spans="5:9" ht="12.75" thickBot="1">
      <c r="E20" s="160"/>
      <c r="F20" s="151"/>
      <c r="G20" s="317"/>
      <c r="H20" s="670" t="s">
        <v>436</v>
      </c>
      <c r="I20" s="671"/>
    </row>
    <row r="21" spans="5:9" ht="12">
      <c r="E21" s="149"/>
      <c r="F21" s="151"/>
      <c r="G21" s="317"/>
      <c r="H21" s="672"/>
      <c r="I21" s="673"/>
    </row>
    <row r="22" spans="5:9" ht="12">
      <c r="E22" s="149"/>
      <c r="F22" s="151"/>
      <c r="G22" s="317"/>
      <c r="H22" s="672"/>
      <c r="I22" s="673"/>
    </row>
    <row r="23" spans="5:9" ht="12.75" thickBot="1">
      <c r="E23" s="149"/>
      <c r="F23" s="154"/>
      <c r="G23" s="317"/>
      <c r="H23" s="672"/>
      <c r="I23" s="673"/>
    </row>
    <row r="24" spans="7:9" ht="12">
      <c r="G24" s="317"/>
      <c r="H24" s="672"/>
      <c r="I24" s="673"/>
    </row>
    <row r="25" spans="7:9" ht="12">
      <c r="G25" s="317"/>
      <c r="H25" s="672"/>
      <c r="I25" s="673"/>
    </row>
    <row r="26" spans="7:9" ht="12.75" thickBot="1">
      <c r="G26" s="319"/>
      <c r="H26" s="672"/>
      <c r="I26" s="673"/>
    </row>
    <row r="27" spans="8:9" ht="12">
      <c r="H27" s="672"/>
      <c r="I27" s="673"/>
    </row>
    <row r="28" spans="1:9" ht="12">
      <c r="A28" s="291" t="s">
        <v>187</v>
      </c>
      <c r="B28" s="174" t="s">
        <v>273</v>
      </c>
      <c r="C28" s="146"/>
      <c r="H28" s="672"/>
      <c r="I28" s="673"/>
    </row>
    <row r="29" spans="8:9" ht="12.75" thickBot="1">
      <c r="H29" s="674"/>
      <c r="I29" s="675"/>
    </row>
    <row r="31" spans="1:3" ht="15">
      <c r="A31" s="175" t="s">
        <v>289</v>
      </c>
      <c r="B31" s="175"/>
      <c r="C31" s="175"/>
    </row>
    <row r="32" spans="4:5" ht="12">
      <c r="D32" s="148"/>
      <c r="E32" s="148"/>
    </row>
    <row r="33" spans="3:4" ht="12.75" thickBot="1">
      <c r="C33" s="150"/>
      <c r="D33" s="150"/>
    </row>
    <row r="34" spans="2:5" ht="12">
      <c r="B34" s="149"/>
      <c r="C34" s="292"/>
      <c r="D34" s="293"/>
      <c r="E34" s="21" t="s">
        <v>376</v>
      </c>
    </row>
    <row r="35" spans="2:5" ht="12">
      <c r="B35" s="149"/>
      <c r="C35" s="292"/>
      <c r="D35" s="293"/>
      <c r="E35" s="21"/>
    </row>
    <row r="36" spans="2:4" ht="12">
      <c r="B36" s="149"/>
      <c r="C36" s="292"/>
      <c r="D36" s="293"/>
    </row>
    <row r="37" spans="2:5" ht="12.75" thickBot="1">
      <c r="B37" s="149"/>
      <c r="C37" s="292"/>
      <c r="D37" s="294"/>
      <c r="E37" s="150"/>
    </row>
    <row r="38" spans="1:6" ht="12">
      <c r="A38" s="148"/>
      <c r="B38" s="149"/>
      <c r="C38" s="295"/>
      <c r="D38" s="176"/>
      <c r="E38" s="177"/>
      <c r="F38" s="21" t="s">
        <v>377</v>
      </c>
    </row>
    <row r="39" spans="1:6" ht="12">
      <c r="A39" s="148"/>
      <c r="B39" s="149"/>
      <c r="C39" s="295"/>
      <c r="D39" s="176"/>
      <c r="E39" s="177"/>
      <c r="F39" s="147" t="s">
        <v>272</v>
      </c>
    </row>
    <row r="40" spans="1:5" ht="12">
      <c r="A40" s="148"/>
      <c r="B40" s="149"/>
      <c r="C40" s="295"/>
      <c r="D40" s="176"/>
      <c r="E40" s="177"/>
    </row>
    <row r="41" spans="1:7" ht="12.75" thickBot="1">
      <c r="A41" s="148"/>
      <c r="B41" s="149"/>
      <c r="C41" s="295"/>
      <c r="D41" s="178"/>
      <c r="E41" s="179"/>
      <c r="F41" s="150"/>
      <c r="G41" s="148"/>
    </row>
    <row r="42" spans="1:7" ht="12">
      <c r="A42" s="148"/>
      <c r="B42" s="149"/>
      <c r="C42" s="296"/>
      <c r="D42" s="177"/>
      <c r="E42" s="170"/>
      <c r="F42" s="171"/>
      <c r="G42" s="21" t="s">
        <v>274</v>
      </c>
    </row>
    <row r="43" spans="1:7" ht="12">
      <c r="A43" s="148"/>
      <c r="B43" s="149"/>
      <c r="C43" s="296"/>
      <c r="D43" s="177"/>
      <c r="E43" s="170"/>
      <c r="F43" s="171"/>
      <c r="G43" s="21"/>
    </row>
    <row r="44" spans="1:7" ht="12">
      <c r="A44" s="148"/>
      <c r="B44" s="149"/>
      <c r="C44" s="296"/>
      <c r="D44" s="177"/>
      <c r="E44" s="170"/>
      <c r="F44" s="171"/>
      <c r="G44" s="148"/>
    </row>
    <row r="45" spans="1:7" ht="12.75" thickBot="1">
      <c r="A45" s="148"/>
      <c r="B45" s="149"/>
      <c r="C45" s="296"/>
      <c r="D45" s="177"/>
      <c r="E45" s="170"/>
      <c r="F45" s="172"/>
      <c r="G45" s="150"/>
    </row>
    <row r="46" spans="1:8" ht="12">
      <c r="A46" s="148"/>
      <c r="B46" s="149"/>
      <c r="C46" s="296"/>
      <c r="D46" s="177"/>
      <c r="E46" s="171"/>
      <c r="F46" s="196"/>
      <c r="G46" s="194"/>
      <c r="H46" s="21" t="s">
        <v>480</v>
      </c>
    </row>
    <row r="47" spans="1:8" ht="12">
      <c r="A47" s="148"/>
      <c r="B47" s="149"/>
      <c r="C47" s="296"/>
      <c r="D47" s="177"/>
      <c r="E47" s="171"/>
      <c r="F47" s="196"/>
      <c r="G47" s="194"/>
      <c r="H47" s="147" t="s">
        <v>481</v>
      </c>
    </row>
    <row r="48" spans="1:7" ht="12">
      <c r="A48" s="148"/>
      <c r="B48" s="149"/>
      <c r="C48" s="296"/>
      <c r="D48" s="177"/>
      <c r="E48" s="171"/>
      <c r="F48" s="196"/>
      <c r="G48" s="194"/>
    </row>
    <row r="49" spans="1:8" ht="12.75" thickBot="1">
      <c r="A49" s="148"/>
      <c r="B49" s="149"/>
      <c r="C49" s="297"/>
      <c r="D49" s="177"/>
      <c r="E49" s="171"/>
      <c r="F49" s="196"/>
      <c r="G49" s="195"/>
      <c r="H49" s="150"/>
    </row>
    <row r="50" spans="1:10" ht="12">
      <c r="A50" s="148"/>
      <c r="B50" s="148"/>
      <c r="C50" s="149"/>
      <c r="D50" s="177"/>
      <c r="E50" s="171"/>
      <c r="F50" s="194"/>
      <c r="G50" s="164"/>
      <c r="H50" s="165"/>
      <c r="I50" s="21" t="s">
        <v>478</v>
      </c>
      <c r="J50" s="21"/>
    </row>
    <row r="51" spans="1:10" ht="12">
      <c r="A51" s="148"/>
      <c r="B51" s="148"/>
      <c r="C51" s="149"/>
      <c r="D51" s="177"/>
      <c r="E51" s="171"/>
      <c r="F51" s="194"/>
      <c r="G51" s="166"/>
      <c r="H51" s="165"/>
      <c r="I51" s="174" t="s">
        <v>479</v>
      </c>
      <c r="J51" s="21"/>
    </row>
    <row r="52" spans="1:8" ht="12">
      <c r="A52" s="148"/>
      <c r="B52" s="148"/>
      <c r="C52" s="149"/>
      <c r="D52" s="177"/>
      <c r="E52" s="171"/>
      <c r="F52" s="194"/>
      <c r="G52" s="166"/>
      <c r="H52" s="165"/>
    </row>
    <row r="53" spans="1:10" ht="12.75" thickBot="1">
      <c r="A53" s="148"/>
      <c r="B53" s="148"/>
      <c r="D53" s="180"/>
      <c r="E53" s="171"/>
      <c r="F53" s="194"/>
      <c r="G53" s="166"/>
      <c r="H53" s="167"/>
      <c r="I53" s="150"/>
      <c r="J53" s="148"/>
    </row>
    <row r="54" spans="4:10" ht="12">
      <c r="D54" s="149"/>
      <c r="E54" s="171"/>
      <c r="F54" s="194"/>
      <c r="G54" s="168"/>
      <c r="H54" s="192"/>
      <c r="I54" s="193"/>
      <c r="J54" s="21" t="s">
        <v>301</v>
      </c>
    </row>
    <row r="55" spans="4:10" ht="12">
      <c r="D55" s="149"/>
      <c r="E55" s="171"/>
      <c r="F55" s="194"/>
      <c r="G55" s="168"/>
      <c r="H55" s="192"/>
      <c r="I55" s="156"/>
      <c r="J55" t="s">
        <v>299</v>
      </c>
    </row>
    <row r="56" spans="4:9" ht="12">
      <c r="D56" s="149"/>
      <c r="E56" s="171"/>
      <c r="F56" s="194"/>
      <c r="G56" s="168"/>
      <c r="H56" s="192"/>
      <c r="I56" s="156"/>
    </row>
    <row r="57" spans="4:11" ht="12.75" thickBot="1">
      <c r="D57" s="149"/>
      <c r="E57" s="173"/>
      <c r="F57" s="194"/>
      <c r="G57" s="168"/>
      <c r="H57" s="192"/>
      <c r="I57" s="158"/>
      <c r="J57" s="281"/>
      <c r="K57" s="148"/>
    </row>
    <row r="58" spans="5:11" ht="12">
      <c r="E58" s="149"/>
      <c r="F58" s="194"/>
      <c r="G58" s="168"/>
      <c r="H58" s="159"/>
      <c r="I58" s="285"/>
      <c r="J58" s="286"/>
      <c r="K58" s="21" t="s">
        <v>382</v>
      </c>
    </row>
    <row r="59" spans="5:11" ht="12">
      <c r="E59" s="149"/>
      <c r="F59" s="194"/>
      <c r="G59" s="168"/>
      <c r="H59" s="159"/>
      <c r="I59" s="285"/>
      <c r="J59" s="287"/>
      <c r="K59" t="s">
        <v>299</v>
      </c>
    </row>
    <row r="60" spans="5:10" ht="12">
      <c r="E60" s="149"/>
      <c r="F60" s="194"/>
      <c r="G60" s="168"/>
      <c r="H60" s="159"/>
      <c r="I60" s="285"/>
      <c r="J60" s="287"/>
    </row>
    <row r="61" spans="5:12" ht="12.75" thickBot="1">
      <c r="E61" s="149"/>
      <c r="F61" s="194"/>
      <c r="G61" s="168"/>
      <c r="H61" s="159"/>
      <c r="I61" s="285"/>
      <c r="J61" s="288"/>
      <c r="K61" s="281"/>
      <c r="L61" s="148"/>
    </row>
    <row r="62" spans="5:12" ht="12">
      <c r="E62" s="149"/>
      <c r="F62" s="194"/>
      <c r="G62" s="168"/>
      <c r="H62" s="159"/>
      <c r="I62" s="289"/>
      <c r="J62" s="279"/>
      <c r="K62" s="282"/>
      <c r="L62" s="21" t="s">
        <v>300</v>
      </c>
    </row>
    <row r="63" spans="5:12" ht="12">
      <c r="E63" s="149"/>
      <c r="F63" s="194"/>
      <c r="G63" s="168"/>
      <c r="H63" s="159"/>
      <c r="I63" s="289"/>
      <c r="J63" s="188"/>
      <c r="K63" s="190"/>
      <c r="L63" t="s">
        <v>299</v>
      </c>
    </row>
    <row r="64" spans="5:11" ht="12">
      <c r="E64" s="149"/>
      <c r="F64" s="194"/>
      <c r="G64" s="168"/>
      <c r="H64" s="159"/>
      <c r="I64" s="289"/>
      <c r="J64" s="188"/>
      <c r="K64" s="190"/>
    </row>
    <row r="65" spans="5:12" ht="12.75" thickBot="1">
      <c r="E65" s="149"/>
      <c r="F65" s="194"/>
      <c r="G65" s="168"/>
      <c r="H65" s="159"/>
      <c r="I65" s="289"/>
      <c r="J65" s="188"/>
      <c r="K65" s="191"/>
      <c r="L65" s="187"/>
    </row>
    <row r="66" spans="6:13" ht="12.75" thickBot="1">
      <c r="F66" s="197"/>
      <c r="G66" s="168"/>
      <c r="H66" s="159"/>
      <c r="I66" s="289"/>
      <c r="J66" s="190"/>
      <c r="K66" s="151"/>
      <c r="L66" s="152"/>
      <c r="M66" s="21" t="s">
        <v>270</v>
      </c>
    </row>
    <row r="67" spans="6:12" ht="12">
      <c r="F67" s="149"/>
      <c r="G67" s="168"/>
      <c r="H67" s="159"/>
      <c r="I67" s="289"/>
      <c r="J67" s="190"/>
      <c r="K67" s="151"/>
      <c r="L67" s="152"/>
    </row>
    <row r="68" spans="6:12" ht="12.75" thickBot="1">
      <c r="F68" s="149"/>
      <c r="G68" s="168"/>
      <c r="H68" s="159"/>
      <c r="I68" s="289"/>
      <c r="J68" s="190"/>
      <c r="K68" s="151"/>
      <c r="L68" s="153"/>
    </row>
    <row r="69" spans="6:14" ht="12.75" thickBot="1">
      <c r="F69" s="149"/>
      <c r="G69" s="169"/>
      <c r="H69" s="159"/>
      <c r="I69" s="289"/>
      <c r="J69" s="190"/>
      <c r="K69" s="151"/>
      <c r="L69" s="181"/>
      <c r="M69" s="182"/>
      <c r="N69" s="21" t="s">
        <v>441</v>
      </c>
    </row>
    <row r="70" spans="7:14" ht="12">
      <c r="G70" s="149"/>
      <c r="H70" s="159"/>
      <c r="I70" s="289"/>
      <c r="J70" s="190"/>
      <c r="K70" s="151"/>
      <c r="L70" s="183"/>
      <c r="M70" s="184"/>
      <c r="N70" t="s">
        <v>389</v>
      </c>
    </row>
    <row r="71" spans="7:14" ht="12">
      <c r="G71" s="149"/>
      <c r="H71" s="159"/>
      <c r="I71" s="289"/>
      <c r="J71" s="190"/>
      <c r="K71" s="151"/>
      <c r="L71" s="183"/>
      <c r="M71" s="184"/>
      <c r="N71" t="s">
        <v>390</v>
      </c>
    </row>
    <row r="72" spans="7:14" ht="12.75" thickBot="1">
      <c r="G72" s="149"/>
      <c r="H72" s="160"/>
      <c r="I72" s="289"/>
      <c r="J72" s="190"/>
      <c r="K72" s="151"/>
      <c r="L72" s="183"/>
      <c r="M72" s="184"/>
      <c r="N72" t="s">
        <v>291</v>
      </c>
    </row>
    <row r="73" spans="8:14" ht="12">
      <c r="H73" s="186"/>
      <c r="I73" s="289"/>
      <c r="J73" s="190"/>
      <c r="K73" s="151"/>
      <c r="L73" s="183"/>
      <c r="M73" s="315"/>
      <c r="N73" s="316"/>
    </row>
    <row r="74" spans="8:15" ht="12">
      <c r="H74" s="149"/>
      <c r="I74" s="289"/>
      <c r="J74" s="190"/>
      <c r="K74" s="151"/>
      <c r="L74" s="183"/>
      <c r="M74" s="317"/>
      <c r="N74" s="318"/>
      <c r="O74" s="21" t="s">
        <v>275</v>
      </c>
    </row>
    <row r="75" spans="1:15" ht="12.75" thickBot="1">
      <c r="A75" s="291" t="s">
        <v>187</v>
      </c>
      <c r="B75" s="174" t="s">
        <v>273</v>
      </c>
      <c r="C75" s="146"/>
      <c r="H75" s="149"/>
      <c r="I75" s="290"/>
      <c r="J75" s="283"/>
      <c r="K75" s="151"/>
      <c r="L75" s="183"/>
      <c r="M75" s="317"/>
      <c r="N75" s="318"/>
      <c r="O75" t="s">
        <v>388</v>
      </c>
    </row>
    <row r="76" spans="1:15" ht="12">
      <c r="A76" s="146"/>
      <c r="C76" s="146"/>
      <c r="H76" s="148"/>
      <c r="I76" s="284"/>
      <c r="J76" s="190"/>
      <c r="K76" s="151"/>
      <c r="L76" s="183"/>
      <c r="M76" s="317"/>
      <c r="N76" s="318"/>
      <c r="O76" t="s">
        <v>386</v>
      </c>
    </row>
    <row r="77" spans="1:15" ht="12">
      <c r="A77" s="146"/>
      <c r="C77" s="146"/>
      <c r="H77" s="148"/>
      <c r="I77" s="284"/>
      <c r="J77" s="190"/>
      <c r="K77" s="151"/>
      <c r="L77" s="183"/>
      <c r="M77" s="317"/>
      <c r="N77" s="318"/>
      <c r="O77" t="s">
        <v>290</v>
      </c>
    </row>
    <row r="78" spans="1:14" ht="12.75" thickBot="1">
      <c r="A78" s="146"/>
      <c r="C78" s="146"/>
      <c r="H78" s="148"/>
      <c r="I78" s="280"/>
      <c r="J78" s="189"/>
      <c r="K78" s="151"/>
      <c r="L78" s="183"/>
      <c r="M78" s="317"/>
      <c r="N78" s="318"/>
    </row>
    <row r="79" spans="6:15" ht="12">
      <c r="F79" s="148"/>
      <c r="G79" s="148"/>
      <c r="I79" s="148"/>
      <c r="J79" s="149"/>
      <c r="K79" s="151"/>
      <c r="L79" s="183"/>
      <c r="M79" s="317"/>
      <c r="N79" s="670" t="s">
        <v>435</v>
      </c>
      <c r="O79" s="685"/>
    </row>
    <row r="80" spans="4:15" ht="12">
      <c r="D80" s="148"/>
      <c r="E80" s="148"/>
      <c r="F80" s="148"/>
      <c r="G80" s="148"/>
      <c r="I80" s="148"/>
      <c r="J80" s="149"/>
      <c r="K80" s="151"/>
      <c r="L80" s="183"/>
      <c r="M80" s="317"/>
      <c r="N80" s="686"/>
      <c r="O80" s="687"/>
    </row>
    <row r="81" spans="4:15" ht="12.75" thickBot="1">
      <c r="D81" s="148"/>
      <c r="E81" s="148"/>
      <c r="F81" s="148"/>
      <c r="G81" s="148"/>
      <c r="J81" s="149"/>
      <c r="K81" s="153"/>
      <c r="L81" s="183"/>
      <c r="M81" s="317"/>
      <c r="N81" s="686"/>
      <c r="O81" s="687"/>
    </row>
    <row r="82" spans="4:15" ht="12">
      <c r="D82" s="148"/>
      <c r="E82" s="148"/>
      <c r="F82" s="148"/>
      <c r="G82" s="148"/>
      <c r="H82" s="148"/>
      <c r="I82" s="148"/>
      <c r="J82" s="148"/>
      <c r="L82" s="183"/>
      <c r="M82" s="317"/>
      <c r="N82" s="686"/>
      <c r="O82" s="687"/>
    </row>
    <row r="83" spans="4:15" ht="12">
      <c r="D83" s="148"/>
      <c r="E83" s="148"/>
      <c r="F83" s="148"/>
      <c r="G83" s="148"/>
      <c r="H83" s="148"/>
      <c r="I83" s="148"/>
      <c r="J83" s="148"/>
      <c r="L83" s="183"/>
      <c r="M83" s="317"/>
      <c r="N83" s="686"/>
      <c r="O83" s="687"/>
    </row>
    <row r="84" spans="4:15" ht="12.75" thickBot="1">
      <c r="D84" s="148"/>
      <c r="E84" s="148"/>
      <c r="F84" s="148"/>
      <c r="G84" s="148"/>
      <c r="H84" s="148"/>
      <c r="I84" s="148"/>
      <c r="J84" s="148"/>
      <c r="L84" s="185"/>
      <c r="M84" s="317"/>
      <c r="N84" s="686"/>
      <c r="O84" s="687"/>
    </row>
    <row r="85" spans="4:15" ht="12">
      <c r="D85" s="148"/>
      <c r="E85" s="148"/>
      <c r="F85" s="148"/>
      <c r="G85" s="148"/>
      <c r="H85" s="148"/>
      <c r="I85" s="148"/>
      <c r="J85" s="148"/>
      <c r="K85" s="148"/>
      <c r="L85" s="148"/>
      <c r="M85" s="317"/>
      <c r="N85" s="686"/>
      <c r="O85" s="687"/>
    </row>
    <row r="86" spans="4:15" ht="12">
      <c r="D86" s="148"/>
      <c r="E86" s="148"/>
      <c r="F86" s="148"/>
      <c r="G86" s="148"/>
      <c r="H86" s="148"/>
      <c r="I86" s="148"/>
      <c r="J86" s="148"/>
      <c r="K86" s="148"/>
      <c r="L86" s="148"/>
      <c r="M86" s="317"/>
      <c r="N86" s="686"/>
      <c r="O86" s="687"/>
    </row>
    <row r="87" spans="4:15" ht="12.75" thickBot="1">
      <c r="D87" s="148"/>
      <c r="E87" s="148"/>
      <c r="F87" s="148"/>
      <c r="G87" s="148"/>
      <c r="H87" s="148"/>
      <c r="I87" s="148"/>
      <c r="J87" s="148"/>
      <c r="K87" s="148"/>
      <c r="L87" s="148"/>
      <c r="M87" s="319"/>
      <c r="N87" s="686"/>
      <c r="O87" s="687"/>
    </row>
    <row r="88" spans="14:15" ht="12">
      <c r="N88" s="686"/>
      <c r="O88" s="687"/>
    </row>
    <row r="89" spans="1:15" ht="12.75" thickBot="1">
      <c r="A89" s="174" t="s">
        <v>302</v>
      </c>
      <c r="B89" s="174"/>
      <c r="C89" s="174"/>
      <c r="N89" s="688"/>
      <c r="O89" s="689"/>
    </row>
    <row r="91" ht="12.75" thickBot="1"/>
    <row r="92" spans="1:14" ht="30" customHeight="1" thickBot="1">
      <c r="A92" s="683" t="s">
        <v>292</v>
      </c>
      <c r="B92" s="684"/>
      <c r="C92" s="683" t="s">
        <v>293</v>
      </c>
      <c r="D92" s="684"/>
      <c r="E92" s="684"/>
      <c r="F92" s="684"/>
      <c r="G92" s="684"/>
      <c r="H92" s="692"/>
      <c r="I92" s="683" t="s">
        <v>378</v>
      </c>
      <c r="J92" s="684"/>
      <c r="K92" s="692"/>
      <c r="L92" s="683" t="s">
        <v>322</v>
      </c>
      <c r="M92" s="684"/>
      <c r="N92" s="692"/>
    </row>
    <row r="93" spans="1:14" ht="60.75" customHeight="1" thickBot="1">
      <c r="A93" s="709">
        <v>1</v>
      </c>
      <c r="B93" s="710"/>
      <c r="C93" s="693" t="s">
        <v>482</v>
      </c>
      <c r="D93" s="694"/>
      <c r="E93" s="694"/>
      <c r="F93" s="694"/>
      <c r="G93" s="694"/>
      <c r="H93" s="695"/>
      <c r="I93" s="696" t="s">
        <v>484</v>
      </c>
      <c r="J93" s="697"/>
      <c r="K93" s="698"/>
      <c r="L93" s="677" t="s">
        <v>303</v>
      </c>
      <c r="M93" s="678"/>
      <c r="N93" s="679"/>
    </row>
    <row r="94" spans="1:14" ht="63.75" customHeight="1" thickBot="1">
      <c r="A94" s="690">
        <v>2</v>
      </c>
      <c r="B94" s="691"/>
      <c r="C94" s="693" t="s">
        <v>483</v>
      </c>
      <c r="D94" s="694"/>
      <c r="E94" s="694"/>
      <c r="F94" s="694"/>
      <c r="G94" s="694"/>
      <c r="H94" s="695"/>
      <c r="I94" s="699"/>
      <c r="J94" s="700"/>
      <c r="K94" s="701"/>
      <c r="L94" s="680"/>
      <c r="M94" s="681"/>
      <c r="N94" s="682"/>
    </row>
    <row r="99" spans="3:15" ht="15">
      <c r="C99" s="706" t="s">
        <v>392</v>
      </c>
      <c r="D99" s="706"/>
      <c r="E99" s="706"/>
      <c r="F99" s="706"/>
      <c r="G99" s="706"/>
      <c r="H99" s="706"/>
      <c r="I99" s="706"/>
      <c r="J99" s="706"/>
      <c r="K99" s="706"/>
      <c r="L99" s="706"/>
      <c r="M99" s="706"/>
      <c r="N99" s="706"/>
      <c r="O99" s="706"/>
    </row>
    <row r="100" spans="3:8" ht="15">
      <c r="C100" s="313"/>
      <c r="D100" s="5"/>
      <c r="E100" s="5"/>
      <c r="F100" s="5"/>
      <c r="G100" s="5"/>
      <c r="H100" s="5"/>
    </row>
    <row r="101" spans="3:8" ht="15">
      <c r="C101" s="313"/>
      <c r="D101" s="5"/>
      <c r="E101" s="5"/>
      <c r="F101" s="5"/>
      <c r="G101" s="5"/>
      <c r="H101" s="5"/>
    </row>
    <row r="102" spans="3:15" ht="18">
      <c r="C102" s="676" t="s">
        <v>393</v>
      </c>
      <c r="D102" s="676"/>
      <c r="E102" s="676"/>
      <c r="F102" s="707" t="s">
        <v>129</v>
      </c>
      <c r="G102" s="707"/>
      <c r="H102" s="711" t="s">
        <v>130</v>
      </c>
      <c r="I102" s="711"/>
      <c r="J102" s="707" t="s">
        <v>131</v>
      </c>
      <c r="K102" s="707"/>
      <c r="L102" s="711" t="s">
        <v>132</v>
      </c>
      <c r="M102" s="711"/>
      <c r="N102" s="707" t="s">
        <v>133</v>
      </c>
      <c r="O102" s="707"/>
    </row>
    <row r="103" spans="3:15" ht="69" customHeight="1">
      <c r="C103" s="676" t="s">
        <v>394</v>
      </c>
      <c r="D103" s="676"/>
      <c r="E103" s="676"/>
      <c r="F103" s="702" t="s">
        <v>462</v>
      </c>
      <c r="G103" s="702"/>
      <c r="H103" s="705" t="s">
        <v>463</v>
      </c>
      <c r="I103" s="705"/>
      <c r="J103" s="702" t="s">
        <v>464</v>
      </c>
      <c r="K103" s="702"/>
      <c r="L103" s="705" t="s">
        <v>465</v>
      </c>
      <c r="M103" s="705"/>
      <c r="N103" s="702" t="s">
        <v>465</v>
      </c>
      <c r="O103" s="702"/>
    </row>
    <row r="104" spans="3:15" ht="69" customHeight="1">
      <c r="C104" s="676" t="s">
        <v>395</v>
      </c>
      <c r="D104" s="676"/>
      <c r="E104" s="676"/>
      <c r="F104" s="702" t="s">
        <v>399</v>
      </c>
      <c r="G104" s="702"/>
      <c r="H104" s="705" t="s">
        <v>400</v>
      </c>
      <c r="I104" s="705"/>
      <c r="J104" s="702" t="s">
        <v>401</v>
      </c>
      <c r="K104" s="702"/>
      <c r="L104" s="705" t="s">
        <v>402</v>
      </c>
      <c r="M104" s="705"/>
      <c r="N104" s="702" t="s">
        <v>403</v>
      </c>
      <c r="O104" s="702"/>
    </row>
    <row r="105" spans="3:15" ht="12.75">
      <c r="C105" s="676"/>
      <c r="D105" s="676"/>
      <c r="E105" s="676"/>
      <c r="F105" s="704" t="s">
        <v>396</v>
      </c>
      <c r="G105" s="704"/>
      <c r="H105" s="712" t="s">
        <v>396</v>
      </c>
      <c r="I105" s="712"/>
      <c r="J105" s="704" t="s">
        <v>396</v>
      </c>
      <c r="K105" s="704"/>
      <c r="L105" s="712" t="s">
        <v>396</v>
      </c>
      <c r="M105" s="712"/>
      <c r="N105" s="704" t="s">
        <v>396</v>
      </c>
      <c r="O105" s="704"/>
    </row>
    <row r="106" spans="3:15" ht="24.75" customHeight="1">
      <c r="C106" s="676" t="s">
        <v>397</v>
      </c>
      <c r="D106" s="676"/>
      <c r="E106" s="676"/>
      <c r="F106" s="703">
        <v>70</v>
      </c>
      <c r="G106" s="703"/>
      <c r="H106" s="708">
        <v>60</v>
      </c>
      <c r="I106" s="708"/>
      <c r="J106" s="703">
        <v>50</v>
      </c>
      <c r="K106" s="703"/>
      <c r="L106" s="708">
        <v>45</v>
      </c>
      <c r="M106" s="708"/>
      <c r="N106" s="703">
        <v>40</v>
      </c>
      <c r="O106" s="703"/>
    </row>
    <row r="107" spans="3:15" ht="24.75" customHeight="1">
      <c r="C107" s="676" t="s">
        <v>404</v>
      </c>
      <c r="D107" s="676"/>
      <c r="E107" s="676"/>
      <c r="F107" s="703">
        <v>65</v>
      </c>
      <c r="G107" s="703"/>
      <c r="H107" s="708">
        <v>55</v>
      </c>
      <c r="I107" s="708"/>
      <c r="J107" s="703">
        <v>45</v>
      </c>
      <c r="K107" s="703"/>
      <c r="L107" s="708">
        <v>40</v>
      </c>
      <c r="M107" s="708"/>
      <c r="N107" s="703">
        <v>35</v>
      </c>
      <c r="O107" s="703"/>
    </row>
    <row r="108" spans="3:15" ht="24.75" customHeight="1">
      <c r="C108" s="676" t="s">
        <v>398</v>
      </c>
      <c r="D108" s="676"/>
      <c r="E108" s="676"/>
      <c r="F108" s="703">
        <v>55</v>
      </c>
      <c r="G108" s="703"/>
      <c r="H108" s="708">
        <v>50</v>
      </c>
      <c r="I108" s="708"/>
      <c r="J108" s="703">
        <v>40</v>
      </c>
      <c r="K108" s="703"/>
      <c r="L108" s="708">
        <v>35</v>
      </c>
      <c r="M108" s="708"/>
      <c r="N108" s="703">
        <v>30</v>
      </c>
      <c r="O108" s="703"/>
    </row>
    <row r="109" spans="3:15" ht="24.75" customHeight="1">
      <c r="C109" s="676" t="s">
        <v>405</v>
      </c>
      <c r="D109" s="676"/>
      <c r="E109" s="676"/>
      <c r="F109" s="703">
        <v>50</v>
      </c>
      <c r="G109" s="703"/>
      <c r="H109" s="708">
        <v>45</v>
      </c>
      <c r="I109" s="708"/>
      <c r="J109" s="703">
        <v>35</v>
      </c>
      <c r="K109" s="703"/>
      <c r="L109" s="708">
        <v>30</v>
      </c>
      <c r="M109" s="708"/>
      <c r="N109" s="703">
        <v>25</v>
      </c>
      <c r="O109" s="703"/>
    </row>
    <row r="110" spans="3:8" ht="12.75">
      <c r="C110" s="314"/>
      <c r="D110" s="5"/>
      <c r="E110" s="5"/>
      <c r="F110" s="5"/>
      <c r="G110" s="5"/>
      <c r="H110" s="5"/>
    </row>
    <row r="111" spans="3:8" ht="12.75">
      <c r="C111" s="361" t="s">
        <v>466</v>
      </c>
      <c r="D111" s="5"/>
      <c r="E111" s="5"/>
      <c r="F111" s="5"/>
      <c r="G111" s="5"/>
      <c r="H111" s="5"/>
    </row>
  </sheetData>
  <sheetProtection password="EB59" sheet="1" selectLockedCells="1"/>
  <mergeCells count="61">
    <mergeCell ref="N107:O107"/>
    <mergeCell ref="N109:O109"/>
    <mergeCell ref="F109:G109"/>
    <mergeCell ref="H109:I109"/>
    <mergeCell ref="H108:I108"/>
    <mergeCell ref="L108:M108"/>
    <mergeCell ref="N108:O108"/>
    <mergeCell ref="F103:G103"/>
    <mergeCell ref="J108:K108"/>
    <mergeCell ref="J109:K109"/>
    <mergeCell ref="J106:K106"/>
    <mergeCell ref="H107:I107"/>
    <mergeCell ref="J107:K107"/>
    <mergeCell ref="F105:G105"/>
    <mergeCell ref="N106:O106"/>
    <mergeCell ref="F106:G106"/>
    <mergeCell ref="J104:K104"/>
    <mergeCell ref="L105:M105"/>
    <mergeCell ref="H104:I104"/>
    <mergeCell ref="H105:I105"/>
    <mergeCell ref="L106:M106"/>
    <mergeCell ref="J105:K105"/>
    <mergeCell ref="A93:B93"/>
    <mergeCell ref="J102:K102"/>
    <mergeCell ref="L92:N92"/>
    <mergeCell ref="F102:G102"/>
    <mergeCell ref="H102:I102"/>
    <mergeCell ref="N103:O103"/>
    <mergeCell ref="C92:H92"/>
    <mergeCell ref="L102:M102"/>
    <mergeCell ref="L103:M103"/>
    <mergeCell ref="C93:H93"/>
    <mergeCell ref="C108:E108"/>
    <mergeCell ref="C109:E109"/>
    <mergeCell ref="L109:M109"/>
    <mergeCell ref="H106:I106"/>
    <mergeCell ref="L104:M104"/>
    <mergeCell ref="C106:E106"/>
    <mergeCell ref="F107:G107"/>
    <mergeCell ref="C105:E105"/>
    <mergeCell ref="L107:M107"/>
    <mergeCell ref="I93:K94"/>
    <mergeCell ref="F104:G104"/>
    <mergeCell ref="N104:O104"/>
    <mergeCell ref="F108:G108"/>
    <mergeCell ref="N105:O105"/>
    <mergeCell ref="H103:I103"/>
    <mergeCell ref="C99:O99"/>
    <mergeCell ref="N102:O102"/>
    <mergeCell ref="J103:K103"/>
    <mergeCell ref="C107:E107"/>
    <mergeCell ref="H20:I29"/>
    <mergeCell ref="C102:E102"/>
    <mergeCell ref="L93:N94"/>
    <mergeCell ref="A92:B92"/>
    <mergeCell ref="C103:E103"/>
    <mergeCell ref="C104:E104"/>
    <mergeCell ref="N79:O89"/>
    <mergeCell ref="A94:B94"/>
    <mergeCell ref="I92:K92"/>
    <mergeCell ref="C94:H94"/>
  </mergeCells>
  <printOptions/>
  <pageMargins left="0.7" right="0.7" top="0.75" bottom="0.75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C84" sqref="C84"/>
    </sheetView>
  </sheetViews>
  <sheetFormatPr defaultColWidth="8.8515625" defaultRowHeight="15" customHeight="1"/>
  <cols>
    <col min="1" max="2" width="5.7109375" style="364" customWidth="1"/>
    <col min="3" max="10" width="8.8515625" style="364" customWidth="1"/>
    <col min="11" max="11" width="6.140625" style="364" customWidth="1"/>
    <col min="12" max="16384" width="8.8515625" style="364" customWidth="1"/>
  </cols>
  <sheetData>
    <row r="1" ht="15" customHeight="1">
      <c r="A1" s="364" t="s">
        <v>406</v>
      </c>
    </row>
    <row r="2" ht="15" customHeight="1">
      <c r="A2" s="365" t="s">
        <v>407</v>
      </c>
    </row>
    <row r="3" ht="15" customHeight="1">
      <c r="A3" s="365" t="s">
        <v>220</v>
      </c>
    </row>
    <row r="4" ht="15" customHeight="1">
      <c r="A4" s="365" t="s">
        <v>219</v>
      </c>
    </row>
    <row r="6" ht="15" customHeight="1">
      <c r="A6" s="364" t="s">
        <v>408</v>
      </c>
    </row>
    <row r="8" ht="15" customHeight="1">
      <c r="A8" s="365" t="s">
        <v>422</v>
      </c>
    </row>
    <row r="10" ht="15" customHeight="1">
      <c r="A10" s="364" t="s">
        <v>409</v>
      </c>
    </row>
    <row r="11" ht="15" customHeight="1" thickBot="1"/>
    <row r="12" spans="1:3" ht="15" customHeight="1" thickBot="1">
      <c r="A12" s="366"/>
      <c r="B12" s="367" t="s">
        <v>104</v>
      </c>
      <c r="C12" s="364" t="s">
        <v>410</v>
      </c>
    </row>
    <row r="13" spans="2:3" ht="15" customHeight="1">
      <c r="B13" s="368"/>
      <c r="C13" s="365" t="s">
        <v>471</v>
      </c>
    </row>
    <row r="14" spans="2:3" ht="15" customHeight="1">
      <c r="B14" s="368"/>
      <c r="C14" s="364" t="s">
        <v>417</v>
      </c>
    </row>
    <row r="15" spans="2:3" ht="15" customHeight="1" thickBot="1">
      <c r="B15" s="368"/>
      <c r="C15" s="364" t="s">
        <v>291</v>
      </c>
    </row>
    <row r="16" spans="1:3" ht="15" customHeight="1" thickBot="1">
      <c r="A16" s="366"/>
      <c r="B16" s="367" t="s">
        <v>141</v>
      </c>
      <c r="C16" s="364" t="s">
        <v>411</v>
      </c>
    </row>
    <row r="17" ht="15" customHeight="1">
      <c r="B17" s="368"/>
    </row>
    <row r="18" ht="15" customHeight="1">
      <c r="B18" s="368"/>
    </row>
    <row r="19" ht="15" customHeight="1" thickBot="1">
      <c r="B19" s="368"/>
    </row>
    <row r="20" spans="1:3" ht="15" customHeight="1" thickBot="1">
      <c r="A20" s="366"/>
      <c r="B20" s="367" t="s">
        <v>142</v>
      </c>
      <c r="C20" s="364" t="s">
        <v>412</v>
      </c>
    </row>
    <row r="21" spans="2:3" ht="15" customHeight="1">
      <c r="B21" s="368"/>
      <c r="C21" s="364" t="s">
        <v>413</v>
      </c>
    </row>
    <row r="22" ht="15" customHeight="1">
      <c r="B22" s="368"/>
    </row>
    <row r="23" ht="15" customHeight="1" thickBot="1">
      <c r="B23" s="368"/>
    </row>
    <row r="24" spans="1:3" ht="15" customHeight="1" thickBot="1">
      <c r="A24" s="366"/>
      <c r="B24" s="367" t="s">
        <v>105</v>
      </c>
      <c r="C24" s="364" t="s">
        <v>472</v>
      </c>
    </row>
    <row r="25" spans="2:3" ht="15" customHeight="1">
      <c r="B25" s="368"/>
      <c r="C25" s="369" t="s">
        <v>414</v>
      </c>
    </row>
    <row r="26" ht="15" customHeight="1">
      <c r="B26" s="368"/>
    </row>
    <row r="27" ht="15" customHeight="1" thickBot="1">
      <c r="B27" s="368"/>
    </row>
    <row r="28" spans="1:3" ht="15" customHeight="1" thickBot="1">
      <c r="A28" s="366"/>
      <c r="B28" s="367" t="s">
        <v>416</v>
      </c>
      <c r="C28" s="364" t="s">
        <v>415</v>
      </c>
    </row>
    <row r="32" ht="15" customHeight="1" thickBot="1"/>
    <row r="33" spans="1:11" ht="44.25" customHeight="1" thickBot="1">
      <c r="A33" s="715" t="s">
        <v>476</v>
      </c>
      <c r="B33" s="716"/>
      <c r="C33" s="716"/>
      <c r="D33" s="716"/>
      <c r="E33" s="716"/>
      <c r="F33" s="716"/>
      <c r="G33" s="716"/>
      <c r="H33" s="716"/>
      <c r="I33" s="716"/>
      <c r="J33" s="716"/>
      <c r="K33" s="717"/>
    </row>
    <row r="36" spans="7:10" ht="15" customHeight="1">
      <c r="G36" s="370"/>
      <c r="H36" s="370"/>
      <c r="I36" s="370"/>
      <c r="J36" s="370"/>
    </row>
    <row r="37" spans="7:10" ht="15" customHeight="1">
      <c r="G37" s="714" t="s">
        <v>440</v>
      </c>
      <c r="H37" s="714"/>
      <c r="I37" s="714"/>
      <c r="J37" s="714"/>
    </row>
    <row r="38" spans="6:10" ht="15" customHeight="1">
      <c r="F38" s="364" t="s">
        <v>418</v>
      </c>
      <c r="G38" s="713">
        <f>'T. IKH'!$B$8</f>
        <v>0</v>
      </c>
      <c r="H38" s="713"/>
      <c r="I38" s="713"/>
      <c r="J38" s="713"/>
    </row>
    <row r="39" spans="6:10" ht="15" customHeight="1">
      <c r="F39" s="364" t="s">
        <v>419</v>
      </c>
      <c r="G39" s="713">
        <f>'T. IKH'!$J$11</f>
        <v>0</v>
      </c>
      <c r="H39" s="713"/>
      <c r="I39" s="713"/>
      <c r="J39" s="713"/>
    </row>
    <row r="40" spans="1:11" ht="15" customHeight="1" thickBot="1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</row>
    <row r="41" ht="15" customHeight="1">
      <c r="A41" s="365" t="s">
        <v>420</v>
      </c>
    </row>
    <row r="42" ht="15" customHeight="1">
      <c r="A42" s="365" t="s">
        <v>421</v>
      </c>
    </row>
    <row r="46" spans="7:10" ht="15" customHeight="1">
      <c r="G46" s="370"/>
      <c r="H46" s="370"/>
      <c r="I46" s="370"/>
      <c r="J46" s="370"/>
    </row>
    <row r="47" spans="7:10" ht="15" customHeight="1">
      <c r="G47" s="714" t="s">
        <v>423</v>
      </c>
      <c r="H47" s="714"/>
      <c r="I47" s="714"/>
      <c r="J47" s="714"/>
    </row>
    <row r="48" ht="15" customHeight="1">
      <c r="A48" s="364" t="s">
        <v>406</v>
      </c>
    </row>
    <row r="49" ht="15" customHeight="1">
      <c r="A49" s="365" t="s">
        <v>407</v>
      </c>
    </row>
    <row r="50" ht="15" customHeight="1">
      <c r="A50" s="365" t="s">
        <v>220</v>
      </c>
    </row>
    <row r="51" ht="15" customHeight="1">
      <c r="A51" s="365" t="s">
        <v>219</v>
      </c>
    </row>
    <row r="52" ht="9" customHeight="1"/>
    <row r="53" ht="15" customHeight="1">
      <c r="A53" s="364" t="s">
        <v>408</v>
      </c>
    </row>
    <row r="54" ht="9" customHeight="1"/>
    <row r="55" ht="15" customHeight="1">
      <c r="A55" s="365" t="s">
        <v>439</v>
      </c>
    </row>
    <row r="56" ht="9" customHeight="1"/>
    <row r="57" ht="15" customHeight="1">
      <c r="A57" s="364" t="s">
        <v>409</v>
      </c>
    </row>
    <row r="58" ht="9" customHeight="1" thickBot="1"/>
    <row r="59" spans="1:3" ht="15" customHeight="1" thickBot="1">
      <c r="A59" s="366"/>
      <c r="B59" s="367" t="s">
        <v>104</v>
      </c>
      <c r="C59" s="364" t="s">
        <v>424</v>
      </c>
    </row>
    <row r="60" spans="2:3" ht="15" customHeight="1">
      <c r="B60" s="368"/>
      <c r="C60" s="365" t="s">
        <v>473</v>
      </c>
    </row>
    <row r="61" spans="2:3" ht="15" customHeight="1">
      <c r="B61" s="368"/>
      <c r="C61" s="364" t="s">
        <v>425</v>
      </c>
    </row>
    <row r="62" spans="2:3" ht="9" customHeight="1" thickBot="1">
      <c r="B62" s="368"/>
      <c r="C62" s="364" t="s">
        <v>291</v>
      </c>
    </row>
    <row r="63" spans="1:3" ht="15" customHeight="1" thickBot="1">
      <c r="A63" s="366"/>
      <c r="B63" s="367" t="s">
        <v>141</v>
      </c>
      <c r="C63" s="364" t="s">
        <v>474</v>
      </c>
    </row>
    <row r="64" spans="2:3" ht="15" customHeight="1">
      <c r="B64" s="368"/>
      <c r="C64" s="364" t="s">
        <v>475</v>
      </c>
    </row>
    <row r="65" spans="2:3" ht="15" customHeight="1">
      <c r="B65" s="368"/>
      <c r="C65" s="364" t="s">
        <v>426</v>
      </c>
    </row>
    <row r="66" ht="9" customHeight="1" thickBot="1">
      <c r="B66" s="368"/>
    </row>
    <row r="67" spans="1:3" ht="15" customHeight="1" thickBot="1">
      <c r="A67" s="366"/>
      <c r="B67" s="367" t="s">
        <v>142</v>
      </c>
      <c r="C67" s="364" t="s">
        <v>427</v>
      </c>
    </row>
    <row r="68" ht="9" customHeight="1" thickBot="1">
      <c r="B68" s="368"/>
    </row>
    <row r="69" spans="1:3" ht="15" customHeight="1" thickBot="1">
      <c r="A69" s="366"/>
      <c r="B69" s="367" t="s">
        <v>105</v>
      </c>
      <c r="C69" s="364" t="s">
        <v>428</v>
      </c>
    </row>
    <row r="70" spans="2:3" ht="15" customHeight="1">
      <c r="B70" s="368"/>
      <c r="C70" s="364" t="s">
        <v>429</v>
      </c>
    </row>
    <row r="71" ht="15" customHeight="1">
      <c r="B71" s="368"/>
    </row>
    <row r="72" ht="9" customHeight="1" thickBot="1">
      <c r="B72" s="368"/>
    </row>
    <row r="73" spans="1:3" ht="15" customHeight="1" thickBot="1">
      <c r="A73" s="366"/>
      <c r="B73" s="367" t="s">
        <v>416</v>
      </c>
      <c r="C73" s="364" t="s">
        <v>430</v>
      </c>
    </row>
    <row r="74" spans="2:3" ht="15" customHeight="1">
      <c r="B74" s="368"/>
      <c r="C74" s="364" t="s">
        <v>429</v>
      </c>
    </row>
    <row r="75" ht="15" customHeight="1">
      <c r="B75" s="368"/>
    </row>
    <row r="76" ht="9" customHeight="1" thickBot="1">
      <c r="B76" s="368"/>
    </row>
    <row r="77" spans="1:3" ht="15" customHeight="1" thickBot="1">
      <c r="A77" s="366"/>
      <c r="B77" s="367" t="s">
        <v>146</v>
      </c>
      <c r="C77" s="364" t="s">
        <v>431</v>
      </c>
    </row>
    <row r="78" spans="2:3" ht="15" customHeight="1">
      <c r="B78" s="368"/>
      <c r="C78" s="364" t="s">
        <v>429</v>
      </c>
    </row>
    <row r="79" ht="9" customHeight="1" thickBot="1">
      <c r="B79" s="368"/>
    </row>
    <row r="80" spans="1:3" ht="15" customHeight="1" thickBot="1">
      <c r="A80" s="366"/>
      <c r="B80" s="367" t="s">
        <v>433</v>
      </c>
      <c r="C80" s="364" t="s">
        <v>467</v>
      </c>
    </row>
    <row r="81" spans="1:3" ht="15" customHeight="1">
      <c r="A81" s="372"/>
      <c r="B81" s="367"/>
      <c r="C81" s="365" t="s">
        <v>470</v>
      </c>
    </row>
    <row r="82" ht="9" customHeight="1" thickBot="1">
      <c r="B82" s="368"/>
    </row>
    <row r="83" spans="1:3" ht="15" customHeight="1" thickBot="1">
      <c r="A83" s="366"/>
      <c r="B83" s="367" t="s">
        <v>139</v>
      </c>
      <c r="C83" s="364" t="s">
        <v>468</v>
      </c>
    </row>
    <row r="84" spans="2:3" ht="15" customHeight="1">
      <c r="B84" s="368"/>
      <c r="C84" s="369" t="s">
        <v>469</v>
      </c>
    </row>
    <row r="85" ht="9" customHeight="1" thickBot="1">
      <c r="B85" s="368"/>
    </row>
    <row r="86" spans="1:3" ht="15" customHeight="1" thickBot="1">
      <c r="A86" s="366"/>
      <c r="B86" s="367" t="s">
        <v>147</v>
      </c>
      <c r="C86" s="364" t="s">
        <v>432</v>
      </c>
    </row>
    <row r="87" ht="9" customHeight="1" thickBot="1">
      <c r="B87" s="368"/>
    </row>
    <row r="88" spans="1:3" ht="15" customHeight="1" thickBot="1">
      <c r="A88" s="366"/>
      <c r="B88" s="367" t="s">
        <v>434</v>
      </c>
      <c r="C88" s="364" t="s">
        <v>472</v>
      </c>
    </row>
    <row r="89" spans="2:3" ht="15" customHeight="1">
      <c r="B89" s="368"/>
      <c r="C89" s="369" t="s">
        <v>414</v>
      </c>
    </row>
    <row r="90" ht="9" customHeight="1" thickBot="1">
      <c r="B90" s="368"/>
    </row>
    <row r="91" spans="1:3" ht="15" customHeight="1" thickBot="1">
      <c r="A91" s="366"/>
      <c r="B91" s="367" t="s">
        <v>106</v>
      </c>
      <c r="C91" s="364" t="s">
        <v>415</v>
      </c>
    </row>
    <row r="92" ht="9" customHeight="1" thickBot="1"/>
    <row r="93" spans="1:11" ht="44.25" customHeight="1" thickBot="1">
      <c r="A93" s="715" t="s">
        <v>477</v>
      </c>
      <c r="B93" s="716"/>
      <c r="C93" s="716"/>
      <c r="D93" s="716"/>
      <c r="E93" s="716"/>
      <c r="F93" s="716"/>
      <c r="G93" s="716"/>
      <c r="H93" s="716"/>
      <c r="I93" s="716"/>
      <c r="J93" s="716"/>
      <c r="K93" s="717"/>
    </row>
    <row r="95" spans="7:10" ht="15" customHeight="1">
      <c r="G95" s="370"/>
      <c r="H95" s="370"/>
      <c r="I95" s="370"/>
      <c r="J95" s="370"/>
    </row>
    <row r="96" spans="7:10" ht="15" customHeight="1">
      <c r="G96" s="714" t="s">
        <v>440</v>
      </c>
      <c r="H96" s="714"/>
      <c r="I96" s="714"/>
      <c r="J96" s="714"/>
    </row>
    <row r="97" spans="6:10" ht="15" customHeight="1">
      <c r="F97" s="364" t="s">
        <v>418</v>
      </c>
      <c r="G97" s="713">
        <f>'T. IKH'!$B$8</f>
        <v>0</v>
      </c>
      <c r="H97" s="713"/>
      <c r="I97" s="713"/>
      <c r="J97" s="713"/>
    </row>
    <row r="98" spans="6:10" ht="15" customHeight="1">
      <c r="F98" s="364" t="s">
        <v>419</v>
      </c>
      <c r="G98" s="713">
        <f>'T. IKH'!$J$11</f>
        <v>0</v>
      </c>
      <c r="H98" s="713"/>
      <c r="I98" s="713"/>
      <c r="J98" s="713"/>
    </row>
    <row r="99" spans="1:11" ht="15" customHeight="1" thickBot="1">
      <c r="A99" s="371"/>
      <c r="B99" s="371"/>
      <c r="C99" s="371"/>
      <c r="D99" s="371"/>
      <c r="E99" s="371"/>
      <c r="F99" s="371"/>
      <c r="G99" s="371"/>
      <c r="H99" s="371"/>
      <c r="I99" s="371"/>
      <c r="J99" s="371"/>
      <c r="K99" s="371"/>
    </row>
    <row r="100" ht="15" customHeight="1">
      <c r="A100" s="365" t="s">
        <v>420</v>
      </c>
    </row>
    <row r="101" ht="15" customHeight="1">
      <c r="A101" s="365" t="s">
        <v>421</v>
      </c>
    </row>
    <row r="103" spans="7:10" ht="15" customHeight="1">
      <c r="G103" s="370"/>
      <c r="H103" s="370"/>
      <c r="I103" s="370"/>
      <c r="J103" s="370"/>
    </row>
    <row r="104" spans="7:10" ht="15" customHeight="1">
      <c r="G104" s="714" t="s">
        <v>423</v>
      </c>
      <c r="H104" s="714"/>
      <c r="I104" s="714"/>
      <c r="J104" s="714"/>
    </row>
  </sheetData>
  <sheetProtection password="EB59" sheet="1" objects="1" scenarios="1" selectLockedCells="1"/>
  <mergeCells count="10">
    <mergeCell ref="G98:J98"/>
    <mergeCell ref="G104:J104"/>
    <mergeCell ref="A93:K93"/>
    <mergeCell ref="G96:J96"/>
    <mergeCell ref="G97:J97"/>
    <mergeCell ref="A33:K33"/>
    <mergeCell ref="G39:J39"/>
    <mergeCell ref="G47:J47"/>
    <mergeCell ref="G37:J37"/>
    <mergeCell ref="G38:J38"/>
  </mergeCells>
  <printOptions/>
  <pageMargins left="0.61" right="0.62" top="0.58" bottom="0.59" header="0.5" footer="0.5"/>
  <pageSetup horizontalDpi="600" verticalDpi="600" orientation="portrait" paperSize="9"/>
  <rowBreaks count="1" manualBreakCount="1">
    <brk id="47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SheetLayoutView="100" workbookViewId="0" topLeftCell="A1">
      <selection activeCell="D54" sqref="D54"/>
    </sheetView>
  </sheetViews>
  <sheetFormatPr defaultColWidth="8.8515625" defaultRowHeight="12.75" customHeight="1"/>
  <cols>
    <col min="1" max="1" width="10.7109375" style="21" customWidth="1"/>
    <col min="2" max="2" width="9.421875" style="21" bestFit="1" customWidth="1"/>
    <col min="3" max="3" width="8.8515625" style="21" customWidth="1"/>
    <col min="4" max="4" width="58.140625" style="21" customWidth="1"/>
    <col min="5" max="5" width="9.28125" style="120" customWidth="1"/>
    <col min="6" max="6" width="6.00390625" style="21" customWidth="1"/>
    <col min="7" max="10" width="7.7109375" style="21" customWidth="1"/>
    <col min="11" max="16384" width="8.8515625" style="21" customWidth="1"/>
  </cols>
  <sheetData>
    <row r="1" spans="1:10" ht="30" customHeight="1" thickBot="1">
      <c r="A1" s="728" t="s">
        <v>286</v>
      </c>
      <c r="B1" s="728"/>
      <c r="C1" s="728"/>
      <c r="D1" s="728"/>
      <c r="E1" s="728"/>
      <c r="G1" s="718" t="s">
        <v>324</v>
      </c>
      <c r="H1" s="719"/>
      <c r="I1" s="719"/>
      <c r="J1" s="720"/>
    </row>
    <row r="2" spans="1:10" ht="30" customHeight="1" thickBot="1" thickTop="1">
      <c r="A2" s="599" t="s">
        <v>19</v>
      </c>
      <c r="B2" s="600"/>
      <c r="C2" s="600"/>
      <c r="D2" s="600"/>
      <c r="E2" s="601"/>
      <c r="G2" s="721"/>
      <c r="H2" s="722"/>
      <c r="I2" s="722"/>
      <c r="J2" s="723"/>
    </row>
    <row r="3" spans="1:10" ht="19.5" customHeight="1" thickTop="1">
      <c r="A3" s="611" t="s">
        <v>20</v>
      </c>
      <c r="B3" s="613" t="s">
        <v>21</v>
      </c>
      <c r="C3" s="613"/>
      <c r="D3" s="613" t="s">
        <v>24</v>
      </c>
      <c r="E3" s="104" t="s">
        <v>25</v>
      </c>
      <c r="G3" s="721"/>
      <c r="H3" s="722"/>
      <c r="I3" s="722"/>
      <c r="J3" s="723"/>
    </row>
    <row r="4" spans="1:10" ht="19.5" customHeight="1" thickBot="1">
      <c r="A4" s="612"/>
      <c r="B4" s="105" t="s">
        <v>22</v>
      </c>
      <c r="C4" s="105" t="s">
        <v>23</v>
      </c>
      <c r="D4" s="614"/>
      <c r="E4" s="106" t="s">
        <v>83</v>
      </c>
      <c r="G4" s="724"/>
      <c r="H4" s="725"/>
      <c r="I4" s="725"/>
      <c r="J4" s="726"/>
    </row>
    <row r="5" spans="1:5" ht="12.75" customHeight="1">
      <c r="A5" s="107"/>
      <c r="B5" s="108"/>
      <c r="C5" s="109"/>
      <c r="D5" s="20"/>
      <c r="E5" s="110"/>
    </row>
    <row r="6" spans="1:5" ht="12.75" customHeight="1">
      <c r="A6" s="111"/>
      <c r="B6" s="112"/>
      <c r="C6" s="28"/>
      <c r="D6" s="35" t="s">
        <v>305</v>
      </c>
      <c r="E6" s="113"/>
    </row>
    <row r="7" spans="1:5" ht="12.75" customHeight="1">
      <c r="A7" s="114">
        <v>41140</v>
      </c>
      <c r="B7" s="112" t="s">
        <v>281</v>
      </c>
      <c r="C7" s="28" t="s">
        <v>304</v>
      </c>
      <c r="D7" s="25" t="s">
        <v>92</v>
      </c>
      <c r="E7" s="113">
        <v>2</v>
      </c>
    </row>
    <row r="8" spans="1:10" ht="12.75" customHeight="1">
      <c r="A8" s="111"/>
      <c r="B8" s="112" t="s">
        <v>306</v>
      </c>
      <c r="C8" s="28" t="s">
        <v>307</v>
      </c>
      <c r="D8" s="25" t="s">
        <v>94</v>
      </c>
      <c r="E8" s="113">
        <v>3</v>
      </c>
      <c r="G8" s="727" t="s">
        <v>383</v>
      </c>
      <c r="H8" s="727"/>
      <c r="I8" s="727"/>
      <c r="J8" s="727"/>
    </row>
    <row r="9" spans="1:10" ht="12.75" customHeight="1">
      <c r="A9" s="111"/>
      <c r="B9" s="112"/>
      <c r="C9" s="28"/>
      <c r="D9" s="25"/>
      <c r="E9" s="113"/>
      <c r="G9" s="727"/>
      <c r="H9" s="727"/>
      <c r="I9" s="727"/>
      <c r="J9" s="727"/>
    </row>
    <row r="10" spans="1:10" ht="12.75" customHeight="1">
      <c r="A10" s="111"/>
      <c r="B10" s="112"/>
      <c r="C10" s="28"/>
      <c r="D10" s="25"/>
      <c r="E10" s="113"/>
      <c r="G10" s="727"/>
      <c r="H10" s="727"/>
      <c r="I10" s="727"/>
      <c r="J10" s="727"/>
    </row>
    <row r="11" spans="1:10" ht="12.75" customHeight="1">
      <c r="A11" s="111"/>
      <c r="B11" s="112"/>
      <c r="C11" s="28"/>
      <c r="D11" s="25"/>
      <c r="E11" s="113"/>
      <c r="G11" s="727"/>
      <c r="H11" s="727"/>
      <c r="I11" s="727"/>
      <c r="J11" s="727"/>
    </row>
    <row r="12" spans="1:10" ht="12.75" customHeight="1">
      <c r="A12" s="111"/>
      <c r="B12" s="112"/>
      <c r="C12" s="28"/>
      <c r="D12" s="35" t="s">
        <v>485</v>
      </c>
      <c r="E12" s="113"/>
      <c r="G12" s="727"/>
      <c r="H12" s="727"/>
      <c r="I12" s="727"/>
      <c r="J12" s="727"/>
    </row>
    <row r="13" spans="1:10" ht="12.75" customHeight="1">
      <c r="A13" s="114">
        <v>41153</v>
      </c>
      <c r="B13" s="112" t="s">
        <v>308</v>
      </c>
      <c r="C13" s="28" t="s">
        <v>309</v>
      </c>
      <c r="D13" s="25" t="s">
        <v>310</v>
      </c>
      <c r="E13" s="113">
        <v>50</v>
      </c>
      <c r="G13" s="727"/>
      <c r="H13" s="727"/>
      <c r="I13" s="727"/>
      <c r="J13" s="727"/>
    </row>
    <row r="14" spans="1:10" ht="12.75" customHeight="1">
      <c r="A14" s="114"/>
      <c r="B14" s="112"/>
      <c r="C14" s="28"/>
      <c r="D14" s="25" t="s">
        <v>316</v>
      </c>
      <c r="E14" s="113"/>
      <c r="G14" s="727"/>
      <c r="H14" s="727"/>
      <c r="I14" s="727"/>
      <c r="J14" s="727"/>
    </row>
    <row r="15" spans="1:10" ht="12.75" customHeight="1">
      <c r="A15" s="111"/>
      <c r="B15" s="112"/>
      <c r="C15" s="28"/>
      <c r="D15" s="25"/>
      <c r="E15" s="113"/>
      <c r="G15" s="727"/>
      <c r="H15" s="727"/>
      <c r="I15" s="727"/>
      <c r="J15" s="727"/>
    </row>
    <row r="16" spans="1:10" ht="12.75" customHeight="1">
      <c r="A16" s="114">
        <v>41154</v>
      </c>
      <c r="B16" s="112" t="s">
        <v>295</v>
      </c>
      <c r="C16" s="28" t="s">
        <v>312</v>
      </c>
      <c r="D16" s="25" t="s">
        <v>313</v>
      </c>
      <c r="E16" s="113"/>
      <c r="G16" s="727"/>
      <c r="H16" s="727"/>
      <c r="I16" s="727"/>
      <c r="J16" s="727"/>
    </row>
    <row r="17" spans="1:5" ht="12.75" customHeight="1">
      <c r="A17" s="111"/>
      <c r="B17" s="112"/>
      <c r="C17" s="28"/>
      <c r="D17" s="25"/>
      <c r="E17" s="113"/>
    </row>
    <row r="18" spans="1:5" ht="12.75" customHeight="1">
      <c r="A18" s="114">
        <v>41155</v>
      </c>
      <c r="B18" s="112" t="s">
        <v>314</v>
      </c>
      <c r="C18" s="28" t="s">
        <v>315</v>
      </c>
      <c r="D18" s="25" t="s">
        <v>311</v>
      </c>
      <c r="E18" s="113">
        <v>50</v>
      </c>
    </row>
    <row r="19" spans="1:5" ht="12.75" customHeight="1">
      <c r="A19" s="111"/>
      <c r="B19" s="112"/>
      <c r="C19" s="28"/>
      <c r="D19" s="25" t="s">
        <v>317</v>
      </c>
      <c r="E19" s="113"/>
    </row>
    <row r="20" spans="1:5" ht="12.75" customHeight="1">
      <c r="A20" s="301"/>
      <c r="B20" s="302"/>
      <c r="C20" s="127"/>
      <c r="D20" s="303"/>
      <c r="E20" s="304"/>
    </row>
    <row r="21" spans="1:5" ht="12.75" customHeight="1">
      <c r="A21" s="111"/>
      <c r="B21" s="112"/>
      <c r="C21" s="28"/>
      <c r="D21" s="25"/>
      <c r="E21" s="113"/>
    </row>
    <row r="22" spans="1:5" ht="12.75" customHeight="1">
      <c r="A22" s="111"/>
      <c r="B22" s="112"/>
      <c r="C22" s="28"/>
      <c r="D22" s="35" t="s">
        <v>486</v>
      </c>
      <c r="E22" s="113"/>
    </row>
    <row r="23" spans="1:5" ht="12.75" customHeight="1">
      <c r="A23" s="111"/>
      <c r="B23" s="112"/>
      <c r="C23" s="28"/>
      <c r="D23" s="25" t="s">
        <v>90</v>
      </c>
      <c r="E23" s="113"/>
    </row>
    <row r="24" spans="1:5" ht="12.75" customHeight="1">
      <c r="A24" s="114">
        <v>41165</v>
      </c>
      <c r="B24" s="112" t="s">
        <v>87</v>
      </c>
      <c r="C24" s="112" t="s">
        <v>88</v>
      </c>
      <c r="D24" s="19" t="s">
        <v>92</v>
      </c>
      <c r="E24" s="113">
        <v>2</v>
      </c>
    </row>
    <row r="25" spans="1:5" ht="12.75" customHeight="1">
      <c r="A25" s="111"/>
      <c r="B25" s="112" t="s">
        <v>88</v>
      </c>
      <c r="C25" s="112" t="s">
        <v>217</v>
      </c>
      <c r="D25" s="19" t="s">
        <v>93</v>
      </c>
      <c r="E25" s="113">
        <v>3</v>
      </c>
    </row>
    <row r="26" spans="1:7" ht="12.75" customHeight="1">
      <c r="A26" s="114"/>
      <c r="B26" s="112"/>
      <c r="C26" s="112"/>
      <c r="D26" s="19" t="s">
        <v>488</v>
      </c>
      <c r="E26" s="113"/>
      <c r="G26" s="174" t="s">
        <v>276</v>
      </c>
    </row>
    <row r="27" spans="1:5" ht="12.75" customHeight="1">
      <c r="A27" s="114"/>
      <c r="B27" s="112"/>
      <c r="C27" s="112"/>
      <c r="D27" s="19"/>
      <c r="E27" s="113"/>
    </row>
    <row r="28" spans="1:5" ht="12.75" customHeight="1">
      <c r="A28" s="114"/>
      <c r="B28" s="112"/>
      <c r="C28" s="112"/>
      <c r="D28" s="19" t="s">
        <v>91</v>
      </c>
      <c r="E28" s="113"/>
    </row>
    <row r="29" spans="1:5" ht="12.75" customHeight="1">
      <c r="A29" s="114"/>
      <c r="B29" s="112" t="s">
        <v>214</v>
      </c>
      <c r="C29" s="112" t="s">
        <v>215</v>
      </c>
      <c r="D29" s="19" t="s">
        <v>487</v>
      </c>
      <c r="E29" s="113">
        <v>2</v>
      </c>
    </row>
    <row r="30" spans="1:5" ht="12.75" customHeight="1">
      <c r="A30" s="114"/>
      <c r="B30" s="112" t="s">
        <v>216</v>
      </c>
      <c r="C30" s="112" t="s">
        <v>379</v>
      </c>
      <c r="D30" s="19" t="s">
        <v>94</v>
      </c>
      <c r="E30" s="113">
        <v>3</v>
      </c>
    </row>
    <row r="31" spans="1:5" ht="12.75" customHeight="1">
      <c r="A31" s="111"/>
      <c r="B31" s="112"/>
      <c r="C31" s="112"/>
      <c r="D31" s="23"/>
      <c r="E31" s="115"/>
    </row>
    <row r="32" spans="1:5" ht="12.75" customHeight="1">
      <c r="A32" s="301"/>
      <c r="B32" s="302"/>
      <c r="C32" s="127"/>
      <c r="D32" s="303"/>
      <c r="E32" s="304"/>
    </row>
    <row r="33" spans="1:5" ht="12.75" customHeight="1">
      <c r="A33" s="111"/>
      <c r="B33" s="112"/>
      <c r="C33" s="28"/>
      <c r="D33" s="25"/>
      <c r="E33" s="113"/>
    </row>
    <row r="34" spans="1:5" ht="12.75" customHeight="1">
      <c r="A34" s="114"/>
      <c r="B34" s="112"/>
      <c r="C34" s="112"/>
      <c r="D34" s="35" t="s">
        <v>486</v>
      </c>
      <c r="E34" s="113"/>
    </row>
    <row r="35" spans="1:5" ht="12.75" customHeight="1">
      <c r="A35" s="111"/>
      <c r="B35" s="112"/>
      <c r="C35" s="112"/>
      <c r="D35" s="25" t="s">
        <v>90</v>
      </c>
      <c r="E35" s="113"/>
    </row>
    <row r="36" spans="1:5" ht="12.75" customHeight="1">
      <c r="A36" s="114">
        <v>41165</v>
      </c>
      <c r="B36" s="112" t="s">
        <v>87</v>
      </c>
      <c r="C36" s="112" t="s">
        <v>88</v>
      </c>
      <c r="D36" s="19" t="s">
        <v>92</v>
      </c>
      <c r="E36" s="113">
        <v>2</v>
      </c>
    </row>
    <row r="37" spans="1:5" ht="12.75" customHeight="1">
      <c r="A37" s="114"/>
      <c r="B37" s="112" t="s">
        <v>88</v>
      </c>
      <c r="C37" s="112" t="s">
        <v>217</v>
      </c>
      <c r="D37" s="19" t="s">
        <v>93</v>
      </c>
      <c r="E37" s="113"/>
    </row>
    <row r="38" spans="1:7" ht="12.75" customHeight="1">
      <c r="A38" s="114"/>
      <c r="B38" s="112"/>
      <c r="C38" s="112"/>
      <c r="D38" s="19" t="s">
        <v>489</v>
      </c>
      <c r="E38" s="113"/>
      <c r="G38" s="174" t="s">
        <v>278</v>
      </c>
    </row>
    <row r="39" spans="1:8" ht="12.75" customHeight="1">
      <c r="A39" s="114"/>
      <c r="B39" s="112"/>
      <c r="C39" s="112"/>
      <c r="D39" s="19"/>
      <c r="E39" s="113"/>
      <c r="G39" s="174" t="s">
        <v>384</v>
      </c>
      <c r="H39" s="116"/>
    </row>
    <row r="40" spans="1:5" ht="12.75" customHeight="1">
      <c r="A40" s="114"/>
      <c r="B40" s="112"/>
      <c r="C40" s="112"/>
      <c r="D40" s="19" t="s">
        <v>91</v>
      </c>
      <c r="E40" s="113"/>
    </row>
    <row r="41" spans="1:5" ht="12.75" customHeight="1">
      <c r="A41" s="111"/>
      <c r="B41" s="112" t="s">
        <v>214</v>
      </c>
      <c r="C41" s="112" t="s">
        <v>215</v>
      </c>
      <c r="D41" s="19" t="s">
        <v>487</v>
      </c>
      <c r="E41" s="113"/>
    </row>
    <row r="42" spans="1:5" ht="12.75" customHeight="1">
      <c r="A42" s="111"/>
      <c r="B42" s="112"/>
      <c r="C42" s="112"/>
      <c r="D42" s="19" t="s">
        <v>277</v>
      </c>
      <c r="E42" s="113"/>
    </row>
    <row r="43" spans="1:5" ht="12.75" customHeight="1">
      <c r="A43" s="114"/>
      <c r="B43" s="112" t="s">
        <v>216</v>
      </c>
      <c r="C43" s="112" t="s">
        <v>379</v>
      </c>
      <c r="D43" s="19" t="s">
        <v>94</v>
      </c>
      <c r="E43" s="113">
        <v>3</v>
      </c>
    </row>
    <row r="44" spans="1:5" ht="12.75" customHeight="1">
      <c r="A44" s="305"/>
      <c r="B44" s="302"/>
      <c r="C44" s="302"/>
      <c r="D44" s="306"/>
      <c r="E44" s="304"/>
    </row>
    <row r="45" spans="1:5" ht="12.75" customHeight="1">
      <c r="A45" s="114"/>
      <c r="B45" s="112"/>
      <c r="C45" s="112"/>
      <c r="D45" s="19"/>
      <c r="E45" s="113"/>
    </row>
    <row r="46" spans="1:5" ht="12.75" customHeight="1">
      <c r="A46" s="114"/>
      <c r="B46" s="112"/>
      <c r="C46" s="112"/>
      <c r="D46" s="19"/>
      <c r="E46" s="113"/>
    </row>
    <row r="47" spans="1:5" ht="12.75" customHeight="1">
      <c r="A47" s="111"/>
      <c r="B47" s="112"/>
      <c r="C47" s="28"/>
      <c r="D47" s="35" t="s">
        <v>486</v>
      </c>
      <c r="E47" s="113"/>
    </row>
    <row r="48" spans="1:7" ht="12.75" customHeight="1">
      <c r="A48" s="111"/>
      <c r="B48" s="112"/>
      <c r="C48" s="28"/>
      <c r="D48" s="25" t="s">
        <v>279</v>
      </c>
      <c r="E48" s="113"/>
      <c r="G48" s="174" t="s">
        <v>283</v>
      </c>
    </row>
    <row r="49" spans="1:7" ht="12.75" customHeight="1">
      <c r="A49" s="114">
        <v>41165</v>
      </c>
      <c r="B49" s="112" t="s">
        <v>280</v>
      </c>
      <c r="C49" s="112" t="s">
        <v>281</v>
      </c>
      <c r="D49" s="19" t="s">
        <v>492</v>
      </c>
      <c r="E49" s="113">
        <v>2</v>
      </c>
      <c r="G49" s="174" t="s">
        <v>282</v>
      </c>
    </row>
    <row r="50" spans="1:5" ht="12.75" customHeight="1">
      <c r="A50" s="111"/>
      <c r="B50" s="112" t="s">
        <v>215</v>
      </c>
      <c r="C50" s="112" t="s">
        <v>216</v>
      </c>
      <c r="D50" s="19" t="s">
        <v>493</v>
      </c>
      <c r="E50" s="113">
        <v>3</v>
      </c>
    </row>
    <row r="51" spans="1:5" ht="12.75" customHeight="1">
      <c r="A51" s="305"/>
      <c r="B51" s="302"/>
      <c r="C51" s="302"/>
      <c r="D51" s="306"/>
      <c r="E51" s="304"/>
    </row>
    <row r="52" spans="1:5" ht="12.75" customHeight="1">
      <c r="A52" s="114"/>
      <c r="B52" s="112"/>
      <c r="C52" s="112"/>
      <c r="D52" s="19"/>
      <c r="E52" s="113"/>
    </row>
    <row r="53" spans="1:5" ht="12.75" customHeight="1">
      <c r="A53" s="114"/>
      <c r="B53" s="112"/>
      <c r="C53" s="112"/>
      <c r="D53" s="19"/>
      <c r="E53" s="113"/>
    </row>
    <row r="54" spans="1:5" ht="12.75" customHeight="1">
      <c r="A54" s="111"/>
      <c r="B54" s="112"/>
      <c r="C54" s="28"/>
      <c r="D54" s="35" t="s">
        <v>486</v>
      </c>
      <c r="E54" s="113"/>
    </row>
    <row r="55" spans="1:5" ht="12.75" customHeight="1">
      <c r="A55" s="111"/>
      <c r="B55" s="112"/>
      <c r="C55" s="28"/>
      <c r="D55" s="25" t="s">
        <v>279</v>
      </c>
      <c r="E55" s="113"/>
    </row>
    <row r="56" spans="1:7" ht="12.75" customHeight="1">
      <c r="A56" s="114">
        <v>41165</v>
      </c>
      <c r="B56" s="112" t="s">
        <v>280</v>
      </c>
      <c r="C56" s="112" t="s">
        <v>281</v>
      </c>
      <c r="D56" s="19" t="s">
        <v>490</v>
      </c>
      <c r="E56" s="113">
        <v>10</v>
      </c>
      <c r="G56" s="174" t="s">
        <v>286</v>
      </c>
    </row>
    <row r="57" spans="1:7" ht="12.75" customHeight="1">
      <c r="A57" s="114"/>
      <c r="B57" s="112"/>
      <c r="C57" s="112"/>
      <c r="D57" s="19" t="s">
        <v>284</v>
      </c>
      <c r="E57" s="113"/>
      <c r="G57" s="174" t="s">
        <v>287</v>
      </c>
    </row>
    <row r="58" spans="1:5" ht="12.75" customHeight="1">
      <c r="A58" s="111"/>
      <c r="B58" s="112" t="s">
        <v>215</v>
      </c>
      <c r="C58" s="112" t="s">
        <v>216</v>
      </c>
      <c r="D58" s="19" t="s">
        <v>491</v>
      </c>
      <c r="E58" s="113">
        <v>10</v>
      </c>
    </row>
    <row r="59" spans="1:5" ht="12.75" customHeight="1">
      <c r="A59" s="114"/>
      <c r="B59" s="112"/>
      <c r="C59" s="112"/>
      <c r="D59" s="19" t="s">
        <v>285</v>
      </c>
      <c r="E59" s="113"/>
    </row>
    <row r="60" spans="1:5" ht="12.75" customHeight="1">
      <c r="A60" s="114"/>
      <c r="B60" s="112"/>
      <c r="C60" s="112"/>
      <c r="D60" s="19"/>
      <c r="E60" s="113"/>
    </row>
    <row r="61" spans="1:5" ht="12.75" customHeight="1">
      <c r="A61" s="114"/>
      <c r="B61" s="112"/>
      <c r="C61" s="112"/>
      <c r="D61" s="19"/>
      <c r="E61" s="113"/>
    </row>
    <row r="62" spans="1:5" ht="12.75" customHeight="1">
      <c r="A62" s="114"/>
      <c r="B62" s="112"/>
      <c r="C62" s="112"/>
      <c r="D62" s="19"/>
      <c r="E62" s="113"/>
    </row>
    <row r="63" spans="1:5" ht="12.75" customHeight="1">
      <c r="A63" s="114"/>
      <c r="B63" s="112"/>
      <c r="C63" s="112"/>
      <c r="D63" s="19"/>
      <c r="E63" s="113"/>
    </row>
    <row r="64" spans="1:5" ht="12.75" customHeight="1" thickBot="1">
      <c r="A64" s="117"/>
      <c r="B64" s="118"/>
      <c r="C64" s="118"/>
      <c r="D64" s="34"/>
      <c r="E64" s="119"/>
    </row>
    <row r="65" ht="12.75" customHeight="1" thickTop="1"/>
    <row r="66" spans="1:5" ht="57" customHeight="1">
      <c r="A66" s="250"/>
      <c r="B66" s="250"/>
      <c r="C66" s="250"/>
      <c r="D66" s="250"/>
      <c r="E66" s="250"/>
    </row>
  </sheetData>
  <sheetProtection password="EB59" sheet="1" objects="1" scenarios="1" selectLockedCells="1"/>
  <mergeCells count="7">
    <mergeCell ref="G1:J4"/>
    <mergeCell ref="G8:J16"/>
    <mergeCell ref="A1:E1"/>
    <mergeCell ref="A2:E2"/>
    <mergeCell ref="A3:A4"/>
    <mergeCell ref="B3:C3"/>
    <mergeCell ref="D3:D4"/>
  </mergeCells>
  <printOptions/>
  <pageMargins left="0.41" right="0.4" top="0.51" bottom="0.55" header="0.31" footer="0.36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25" zoomScaleNormal="125" zoomScaleSheetLayoutView="100" workbookViewId="0" topLeftCell="A33">
      <selection activeCell="N16" sqref="N16:R16"/>
    </sheetView>
  </sheetViews>
  <sheetFormatPr defaultColWidth="8.8515625" defaultRowHeight="12.75"/>
  <cols>
    <col min="1" max="1" width="2.28125" style="57" customWidth="1"/>
    <col min="2" max="2" width="7.7109375" style="57" customWidth="1"/>
    <col min="3" max="3" width="6.8515625" style="57" customWidth="1"/>
    <col min="4" max="4" width="6.28125" style="57" customWidth="1"/>
    <col min="5" max="5" width="5.7109375" style="57" customWidth="1"/>
    <col min="6" max="6" width="10.7109375" style="57" customWidth="1"/>
    <col min="7" max="7" width="2.7109375" style="57" customWidth="1"/>
    <col min="8" max="8" width="8.7109375" style="57" customWidth="1"/>
    <col min="9" max="9" width="2.421875" style="57" customWidth="1"/>
    <col min="10" max="10" width="14.00390625" style="57" customWidth="1"/>
    <col min="11" max="18" width="3.7109375" style="57" customWidth="1"/>
    <col min="19" max="16384" width="8.8515625" style="57" customWidth="1"/>
  </cols>
  <sheetData>
    <row r="1" spans="16:18" ht="10.5">
      <c r="P1" s="435" t="s">
        <v>207</v>
      </c>
      <c r="Q1" s="435"/>
      <c r="R1" s="435"/>
    </row>
    <row r="2" spans="1:18" ht="12">
      <c r="A2" s="400" t="s">
        <v>101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8" ht="12">
      <c r="A3" s="400" t="s">
        <v>102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">
      <c r="A4" s="411" t="s">
        <v>190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</row>
    <row r="5" spans="1:18" ht="15" customHeight="1">
      <c r="A5" s="58"/>
      <c r="B5" s="58"/>
      <c r="C5" s="58"/>
      <c r="D5" s="58" t="s">
        <v>165</v>
      </c>
      <c r="E5" s="58"/>
      <c r="F5" s="395" t="s">
        <v>504</v>
      </c>
      <c r="G5" s="395"/>
      <c r="H5" s="395"/>
      <c r="I5" s="395"/>
      <c r="J5" s="395"/>
      <c r="K5" s="58"/>
      <c r="L5" s="58" t="s">
        <v>167</v>
      </c>
      <c r="M5" s="58"/>
      <c r="N5" s="395">
        <v>2014</v>
      </c>
      <c r="O5" s="395"/>
      <c r="P5" s="58"/>
      <c r="Q5" s="58"/>
      <c r="R5" s="58"/>
    </row>
    <row r="6" spans="1:18" ht="6" customHeight="1">
      <c r="A6" s="58"/>
      <c r="B6" s="58"/>
      <c r="C6" s="58"/>
      <c r="D6" s="58"/>
      <c r="E6" s="407" t="s">
        <v>166</v>
      </c>
      <c r="F6" s="407"/>
      <c r="G6" s="407"/>
      <c r="H6" s="407"/>
      <c r="I6" s="407"/>
      <c r="J6" s="407"/>
      <c r="K6" s="407"/>
      <c r="L6" s="59"/>
      <c r="M6" s="407" t="s">
        <v>168</v>
      </c>
      <c r="N6" s="407"/>
      <c r="O6" s="407"/>
      <c r="P6" s="407"/>
      <c r="Q6" s="59"/>
      <c r="R6" s="59"/>
    </row>
    <row r="7" spans="1:18" ht="19.5" customHeight="1">
      <c r="A7" s="60" t="s">
        <v>104</v>
      </c>
      <c r="B7" s="414" t="s">
        <v>169</v>
      </c>
      <c r="C7" s="414"/>
      <c r="D7" s="417"/>
      <c r="E7" s="417"/>
      <c r="F7" s="418"/>
      <c r="G7" s="62" t="s">
        <v>141</v>
      </c>
      <c r="H7" s="63" t="s">
        <v>144</v>
      </c>
      <c r="I7" s="64"/>
      <c r="J7" s="64"/>
      <c r="K7" s="415"/>
      <c r="L7" s="415"/>
      <c r="M7" s="415"/>
      <c r="N7" s="415"/>
      <c r="O7" s="415"/>
      <c r="P7" s="415"/>
      <c r="Q7" s="415"/>
      <c r="R7" s="416"/>
    </row>
    <row r="8" spans="1:18" ht="30" customHeight="1">
      <c r="A8" s="65"/>
      <c r="B8" s="405"/>
      <c r="C8" s="405"/>
      <c r="D8" s="405"/>
      <c r="E8" s="405"/>
      <c r="F8" s="406"/>
      <c r="G8" s="60" t="s">
        <v>142</v>
      </c>
      <c r="H8" s="66" t="s">
        <v>143</v>
      </c>
      <c r="I8" s="67"/>
      <c r="J8" s="67"/>
      <c r="K8" s="398" t="s">
        <v>508</v>
      </c>
      <c r="L8" s="398"/>
      <c r="M8" s="398"/>
      <c r="N8" s="398"/>
      <c r="O8" s="398"/>
      <c r="P8" s="398"/>
      <c r="Q8" s="398"/>
      <c r="R8" s="399"/>
    </row>
    <row r="9" spans="1:18" ht="19.5" customHeight="1">
      <c r="A9" s="68" t="s">
        <v>105</v>
      </c>
      <c r="B9" s="69" t="s">
        <v>140</v>
      </c>
      <c r="C9" s="403" t="s">
        <v>499</v>
      </c>
      <c r="D9" s="404"/>
      <c r="E9" s="70" t="s">
        <v>145</v>
      </c>
      <c r="F9" s="199" t="s">
        <v>500</v>
      </c>
      <c r="G9" s="68" t="s">
        <v>146</v>
      </c>
      <c r="H9" s="69" t="s">
        <v>154</v>
      </c>
      <c r="I9" s="422"/>
      <c r="J9" s="423"/>
      <c r="K9" s="70" t="s">
        <v>163</v>
      </c>
      <c r="L9" s="63"/>
      <c r="M9" s="424"/>
      <c r="N9" s="415"/>
      <c r="O9" s="415"/>
      <c r="P9" s="415"/>
      <c r="Q9" s="415"/>
      <c r="R9" s="416"/>
    </row>
    <row r="10" spans="1:18" ht="19.5" customHeight="1">
      <c r="A10" s="71" t="s">
        <v>139</v>
      </c>
      <c r="B10" s="67" t="s">
        <v>120</v>
      </c>
      <c r="C10" s="67"/>
      <c r="D10" s="67"/>
      <c r="E10" s="67"/>
      <c r="F10" s="72"/>
      <c r="G10" s="62" t="s">
        <v>147</v>
      </c>
      <c r="H10" s="447" t="s">
        <v>148</v>
      </c>
      <c r="I10" s="447"/>
      <c r="J10" s="266" t="s">
        <v>501</v>
      </c>
      <c r="K10" s="73" t="s">
        <v>149</v>
      </c>
      <c r="L10" s="66"/>
      <c r="M10" s="66"/>
      <c r="N10" s="67"/>
      <c r="O10" s="67"/>
      <c r="P10" s="67"/>
      <c r="Q10" s="67"/>
      <c r="R10" s="72"/>
    </row>
    <row r="11" spans="1:18" ht="19.5" customHeight="1">
      <c r="A11" s="65"/>
      <c r="B11" s="440" t="s">
        <v>503</v>
      </c>
      <c r="C11" s="440"/>
      <c r="D11" s="440"/>
      <c r="E11" s="440"/>
      <c r="F11" s="441"/>
      <c r="G11" s="62" t="s">
        <v>151</v>
      </c>
      <c r="H11" s="63" t="s">
        <v>150</v>
      </c>
      <c r="I11" s="63"/>
      <c r="J11" s="266"/>
      <c r="K11" s="430"/>
      <c r="L11" s="431"/>
      <c r="M11" s="431"/>
      <c r="N11" s="431"/>
      <c r="O11" s="431"/>
      <c r="P11" s="431"/>
      <c r="Q11" s="431"/>
      <c r="R11" s="432"/>
    </row>
    <row r="12" spans="1:18" ht="19.5" customHeight="1">
      <c r="A12" s="74"/>
      <c r="B12" s="442"/>
      <c r="C12" s="442"/>
      <c r="D12" s="442"/>
      <c r="E12" s="442"/>
      <c r="F12" s="443"/>
      <c r="G12" s="62" t="s">
        <v>152</v>
      </c>
      <c r="H12" s="63" t="s">
        <v>153</v>
      </c>
      <c r="I12" s="63"/>
      <c r="J12" s="266" t="s">
        <v>502</v>
      </c>
      <c r="K12" s="60" t="s">
        <v>156</v>
      </c>
      <c r="L12" s="75"/>
      <c r="M12" s="75"/>
      <c r="N12" s="75"/>
      <c r="O12" s="76"/>
      <c r="P12" s="76"/>
      <c r="Q12" s="76"/>
      <c r="R12" s="77"/>
    </row>
    <row r="13" spans="1:18" ht="19.5" customHeight="1">
      <c r="A13" s="71" t="s">
        <v>106</v>
      </c>
      <c r="B13" s="67" t="s">
        <v>121</v>
      </c>
      <c r="C13" s="67"/>
      <c r="D13" s="417"/>
      <c r="E13" s="417"/>
      <c r="F13" s="418"/>
      <c r="G13" s="71" t="s">
        <v>155</v>
      </c>
      <c r="H13" s="67" t="s">
        <v>157</v>
      </c>
      <c r="I13" s="67"/>
      <c r="J13" s="203"/>
      <c r="K13" s="419"/>
      <c r="L13" s="420"/>
      <c r="M13" s="420"/>
      <c r="N13" s="420"/>
      <c r="O13" s="420"/>
      <c r="P13" s="420"/>
      <c r="Q13" s="420"/>
      <c r="R13" s="421"/>
    </row>
    <row r="14" spans="1:18" ht="24.75" customHeight="1">
      <c r="A14" s="74"/>
      <c r="B14" s="450"/>
      <c r="C14" s="450"/>
      <c r="D14" s="450"/>
      <c r="E14" s="450"/>
      <c r="F14" s="451"/>
      <c r="G14" s="74"/>
      <c r="H14" s="445"/>
      <c r="I14" s="445"/>
      <c r="J14" s="446"/>
      <c r="K14" s="62" t="s">
        <v>158</v>
      </c>
      <c r="L14" s="63"/>
      <c r="M14" s="63"/>
      <c r="N14" s="437"/>
      <c r="O14" s="437"/>
      <c r="P14" s="437"/>
      <c r="Q14" s="437"/>
      <c r="R14" s="438"/>
    </row>
    <row r="15" spans="1:18" ht="19.5" customHeight="1">
      <c r="A15" s="62" t="s">
        <v>107</v>
      </c>
      <c r="B15" s="63" t="s">
        <v>122</v>
      </c>
      <c r="C15" s="63"/>
      <c r="D15" s="412"/>
      <c r="E15" s="412"/>
      <c r="F15" s="413"/>
      <c r="G15" s="62" t="s">
        <v>159</v>
      </c>
      <c r="H15" s="63" t="s">
        <v>160</v>
      </c>
      <c r="I15" s="412"/>
      <c r="J15" s="413"/>
      <c r="K15" s="99" t="s">
        <v>161</v>
      </c>
      <c r="L15" s="63"/>
      <c r="M15" s="63"/>
      <c r="N15" s="64"/>
      <c r="O15" s="412"/>
      <c r="P15" s="412"/>
      <c r="Q15" s="412"/>
      <c r="R15" s="413"/>
    </row>
    <row r="16" spans="1:18" ht="49.5" customHeight="1">
      <c r="A16" s="60" t="s">
        <v>108</v>
      </c>
      <c r="B16" s="444" t="s">
        <v>318</v>
      </c>
      <c r="C16" s="444"/>
      <c r="D16" s="444"/>
      <c r="E16" s="444"/>
      <c r="F16" s="408"/>
      <c r="G16" s="408"/>
      <c r="H16" s="408"/>
      <c r="I16" s="408"/>
      <c r="J16" s="409"/>
      <c r="K16" s="79" t="s">
        <v>162</v>
      </c>
      <c r="L16" s="66"/>
      <c r="M16" s="66"/>
      <c r="N16" s="393"/>
      <c r="O16" s="393"/>
      <c r="P16" s="393"/>
      <c r="Q16" s="393"/>
      <c r="R16" s="394"/>
    </row>
    <row r="17" spans="1:18" ht="15" customHeight="1">
      <c r="A17" s="71" t="s">
        <v>109</v>
      </c>
      <c r="B17" s="67" t="s">
        <v>191</v>
      </c>
      <c r="C17" s="67"/>
      <c r="D17" s="67"/>
      <c r="E17" s="67"/>
      <c r="F17" s="67"/>
      <c r="G17" s="67"/>
      <c r="H17" s="67"/>
      <c r="I17" s="67"/>
      <c r="J17" s="72"/>
      <c r="K17" s="81" t="s">
        <v>136</v>
      </c>
      <c r="L17" s="396" t="s">
        <v>137</v>
      </c>
      <c r="M17" s="396"/>
      <c r="N17" s="396"/>
      <c r="O17" s="396"/>
      <c r="P17" s="397"/>
      <c r="Q17" s="429" t="s">
        <v>138</v>
      </c>
      <c r="R17" s="396"/>
    </row>
    <row r="18" spans="1:18" ht="15" customHeight="1">
      <c r="A18" s="83" t="s">
        <v>109</v>
      </c>
      <c r="B18" s="84" t="s">
        <v>192</v>
      </c>
      <c r="C18" s="84"/>
      <c r="D18" s="84"/>
      <c r="E18" s="84"/>
      <c r="F18" s="84"/>
      <c r="G18" s="84"/>
      <c r="H18" s="84"/>
      <c r="I18" s="84"/>
      <c r="J18" s="84"/>
      <c r="R18" s="72"/>
    </row>
    <row r="19" spans="1:18" ht="15" customHeight="1">
      <c r="A19" s="83" t="s">
        <v>109</v>
      </c>
      <c r="B19" s="84" t="s">
        <v>213</v>
      </c>
      <c r="C19" s="84"/>
      <c r="D19" s="84"/>
      <c r="E19" s="84"/>
      <c r="F19" s="84"/>
      <c r="G19" s="84"/>
      <c r="H19" s="84"/>
      <c r="I19" s="84"/>
      <c r="J19" s="84"/>
      <c r="R19" s="85"/>
    </row>
    <row r="20" spans="1:18" ht="19.5" customHeight="1">
      <c r="A20" s="83"/>
      <c r="B20" s="86" t="s">
        <v>193</v>
      </c>
      <c r="C20" s="84"/>
      <c r="D20" s="84"/>
      <c r="E20" s="448" t="s">
        <v>506</v>
      </c>
      <c r="F20" s="448"/>
      <c r="G20" s="448"/>
      <c r="H20" s="448"/>
      <c r="I20" s="448"/>
      <c r="J20" s="449"/>
      <c r="K20" s="87" t="s">
        <v>129</v>
      </c>
      <c r="L20" s="88"/>
      <c r="M20" s="224"/>
      <c r="N20" s="373">
        <v>3</v>
      </c>
      <c r="O20" s="200">
        <v>5</v>
      </c>
      <c r="P20" s="201">
        <v>1</v>
      </c>
      <c r="Q20" s="202">
        <v>2</v>
      </c>
      <c r="R20" s="200">
        <v>5</v>
      </c>
    </row>
    <row r="21" spans="1:18" ht="19.5" customHeight="1">
      <c r="A21" s="62" t="s">
        <v>110</v>
      </c>
      <c r="B21" s="63" t="s">
        <v>194</v>
      </c>
      <c r="C21" s="64"/>
      <c r="D21" s="64"/>
      <c r="E21" s="64"/>
      <c r="F21" s="64"/>
      <c r="G21" s="64"/>
      <c r="H21" s="64"/>
      <c r="I21" s="64"/>
      <c r="J21" s="89"/>
      <c r="K21" s="90" t="s">
        <v>130</v>
      </c>
      <c r="L21" s="90"/>
      <c r="M21" s="90"/>
      <c r="N21" s="90"/>
      <c r="O21" s="90"/>
      <c r="P21" s="91"/>
      <c r="Q21" s="92"/>
      <c r="R21" s="90"/>
    </row>
    <row r="22" spans="1:18" ht="12.75" customHeight="1">
      <c r="A22" s="83" t="s">
        <v>111</v>
      </c>
      <c r="B22" s="84" t="s">
        <v>195</v>
      </c>
      <c r="C22" s="84"/>
      <c r="D22" s="84"/>
      <c r="E22" s="84"/>
      <c r="F22" s="84"/>
      <c r="G22" s="84"/>
      <c r="H22" s="84"/>
      <c r="I22" s="84"/>
      <c r="J22" s="84"/>
      <c r="K22" s="417"/>
      <c r="L22" s="417"/>
      <c r="M22" s="417"/>
      <c r="N22" s="417"/>
      <c r="O22" s="417"/>
      <c r="P22" s="417"/>
      <c r="Q22" s="417"/>
      <c r="R22" s="418"/>
    </row>
    <row r="23" spans="1:18" ht="12.75" customHeight="1">
      <c r="A23" s="83" t="s">
        <v>111</v>
      </c>
      <c r="B23" s="84" t="s">
        <v>196</v>
      </c>
      <c r="C23" s="84"/>
      <c r="D23" s="84"/>
      <c r="E23" s="84"/>
      <c r="F23" s="84"/>
      <c r="G23" s="84"/>
      <c r="H23" s="84"/>
      <c r="I23" s="84"/>
      <c r="J23" s="84"/>
      <c r="K23" s="401"/>
      <c r="L23" s="401"/>
      <c r="M23" s="401"/>
      <c r="N23" s="401"/>
      <c r="O23" s="401"/>
      <c r="P23" s="401"/>
      <c r="Q23" s="401"/>
      <c r="R23" s="427"/>
    </row>
    <row r="24" spans="1:18" ht="12.75" customHeight="1">
      <c r="A24" s="83"/>
      <c r="B24" s="84" t="s">
        <v>197</v>
      </c>
      <c r="C24" s="84"/>
      <c r="D24" s="84"/>
      <c r="E24" s="84"/>
      <c r="F24" s="84"/>
      <c r="G24" s="84"/>
      <c r="H24" s="84"/>
      <c r="I24" s="84"/>
      <c r="J24" s="84"/>
      <c r="K24" s="401"/>
      <c r="L24" s="401"/>
      <c r="M24" s="401"/>
      <c r="N24" s="401"/>
      <c r="O24" s="401"/>
      <c r="P24" s="401"/>
      <c r="Q24" s="401"/>
      <c r="R24" s="427"/>
    </row>
    <row r="25" spans="1:18" ht="12.75" customHeight="1">
      <c r="A25" s="83" t="s">
        <v>111</v>
      </c>
      <c r="B25" s="84" t="s">
        <v>200</v>
      </c>
      <c r="C25" s="84"/>
      <c r="D25" s="84"/>
      <c r="E25" s="84"/>
      <c r="F25" s="84"/>
      <c r="G25" s="84"/>
      <c r="H25" s="84"/>
      <c r="I25" s="84"/>
      <c r="J25" s="84"/>
      <c r="K25" s="401"/>
      <c r="L25" s="401"/>
      <c r="M25" s="401"/>
      <c r="N25" s="401"/>
      <c r="O25" s="401"/>
      <c r="P25" s="401"/>
      <c r="Q25" s="401"/>
      <c r="R25" s="427"/>
    </row>
    <row r="26" spans="1:18" ht="12.75" customHeight="1">
      <c r="A26" s="83"/>
      <c r="B26" s="84" t="s">
        <v>197</v>
      </c>
      <c r="C26" s="84"/>
      <c r="D26" s="84"/>
      <c r="E26" s="84"/>
      <c r="F26" s="84"/>
      <c r="G26" s="84"/>
      <c r="H26" s="84"/>
      <c r="I26" s="84"/>
      <c r="J26" s="84"/>
      <c r="K26" s="401"/>
      <c r="L26" s="401"/>
      <c r="M26" s="401"/>
      <c r="N26" s="401"/>
      <c r="O26" s="401"/>
      <c r="P26" s="401"/>
      <c r="Q26" s="401"/>
      <c r="R26" s="427"/>
    </row>
    <row r="27" spans="1:18" ht="12.75" customHeight="1">
      <c r="A27" s="83" t="s">
        <v>111</v>
      </c>
      <c r="B27" s="84" t="s">
        <v>198</v>
      </c>
      <c r="C27" s="84"/>
      <c r="D27" s="84"/>
      <c r="E27" s="84"/>
      <c r="F27" s="84"/>
      <c r="G27" s="84"/>
      <c r="H27" s="84"/>
      <c r="I27" s="84"/>
      <c r="J27" s="84"/>
      <c r="K27" s="401"/>
      <c r="L27" s="401"/>
      <c r="M27" s="401"/>
      <c r="N27" s="401"/>
      <c r="O27" s="401"/>
      <c r="P27" s="401"/>
      <c r="Q27" s="401"/>
      <c r="R27" s="427"/>
    </row>
    <row r="28" spans="1:18" ht="12.75" customHeight="1">
      <c r="A28" s="83"/>
      <c r="B28" s="84" t="s">
        <v>197</v>
      </c>
      <c r="C28" s="84"/>
      <c r="D28" s="84"/>
      <c r="E28" s="84"/>
      <c r="F28" s="84"/>
      <c r="G28" s="84"/>
      <c r="H28" s="84"/>
      <c r="I28" s="84"/>
      <c r="J28" s="84"/>
      <c r="K28" s="401"/>
      <c r="L28" s="401"/>
      <c r="M28" s="401"/>
      <c r="N28" s="401"/>
      <c r="O28" s="401"/>
      <c r="P28" s="401"/>
      <c r="Q28" s="401"/>
      <c r="R28" s="427"/>
    </row>
    <row r="29" spans="1:18" ht="12.75" customHeight="1">
      <c r="A29" s="83" t="s">
        <v>111</v>
      </c>
      <c r="B29" s="84" t="s">
        <v>199</v>
      </c>
      <c r="C29" s="84"/>
      <c r="D29" s="84"/>
      <c r="E29" s="84"/>
      <c r="F29" s="84"/>
      <c r="G29" s="84"/>
      <c r="H29" s="84"/>
      <c r="I29" s="84"/>
      <c r="J29" s="84"/>
      <c r="K29" s="401"/>
      <c r="L29" s="401"/>
      <c r="M29" s="401"/>
      <c r="N29" s="401"/>
      <c r="O29" s="401"/>
      <c r="P29" s="401"/>
      <c r="Q29" s="401"/>
      <c r="R29" s="427"/>
    </row>
    <row r="30" spans="1:18" ht="12.75" customHeight="1">
      <c r="A30" s="83"/>
      <c r="B30" s="84" t="s">
        <v>197</v>
      </c>
      <c r="C30" s="84"/>
      <c r="D30" s="84"/>
      <c r="E30" s="84"/>
      <c r="F30" s="84"/>
      <c r="G30" s="84"/>
      <c r="H30" s="84"/>
      <c r="I30" s="84"/>
      <c r="J30" s="84"/>
      <c r="K30" s="425"/>
      <c r="L30" s="425"/>
      <c r="M30" s="425"/>
      <c r="N30" s="425"/>
      <c r="O30" s="425"/>
      <c r="P30" s="425"/>
      <c r="Q30" s="425"/>
      <c r="R30" s="426"/>
    </row>
    <row r="31" spans="1:18" ht="15" customHeight="1">
      <c r="A31" s="93"/>
      <c r="B31" s="94" t="s">
        <v>201</v>
      </c>
      <c r="C31" s="80"/>
      <c r="D31" s="80"/>
      <c r="E31" s="80"/>
      <c r="F31" s="80"/>
      <c r="G31" s="80"/>
      <c r="H31" s="80"/>
      <c r="I31" s="80"/>
      <c r="J31" s="80"/>
      <c r="K31" s="90" t="s">
        <v>131</v>
      </c>
      <c r="L31" s="90"/>
      <c r="M31" s="90"/>
      <c r="N31" s="90"/>
      <c r="O31" s="90"/>
      <c r="P31" s="91"/>
      <c r="Q31" s="92"/>
      <c r="R31" s="90"/>
    </row>
    <row r="32" spans="1:18" ht="12.75" customHeight="1">
      <c r="A32" s="83" t="s">
        <v>112</v>
      </c>
      <c r="B32" s="84" t="s">
        <v>202</v>
      </c>
      <c r="C32" s="84"/>
      <c r="D32" s="84"/>
      <c r="E32" s="84"/>
      <c r="F32" s="84"/>
      <c r="G32" s="84"/>
      <c r="H32" s="84"/>
      <c r="I32" s="84"/>
      <c r="J32" s="84"/>
      <c r="K32" s="417"/>
      <c r="L32" s="417"/>
      <c r="M32" s="417"/>
      <c r="N32" s="417"/>
      <c r="O32" s="417"/>
      <c r="P32" s="417"/>
      <c r="Q32" s="417"/>
      <c r="R32" s="418"/>
    </row>
    <row r="33" spans="1:18" ht="12.75" customHeight="1">
      <c r="A33" s="83" t="s">
        <v>112</v>
      </c>
      <c r="B33" s="84" t="s">
        <v>204</v>
      </c>
      <c r="C33" s="84"/>
      <c r="D33" s="84"/>
      <c r="E33" s="84"/>
      <c r="F33" s="84"/>
      <c r="G33" s="84"/>
      <c r="H33" s="84"/>
      <c r="I33" s="84"/>
      <c r="J33" s="84"/>
      <c r="K33" s="425"/>
      <c r="L33" s="425"/>
      <c r="M33" s="425"/>
      <c r="N33" s="425"/>
      <c r="O33" s="425"/>
      <c r="P33" s="425"/>
      <c r="Q33" s="425"/>
      <c r="R33" s="426"/>
    </row>
    <row r="34" spans="1:18" ht="15" customHeight="1">
      <c r="A34" s="93" t="s">
        <v>112</v>
      </c>
      <c r="B34" s="80" t="s">
        <v>203</v>
      </c>
      <c r="C34" s="80"/>
      <c r="D34" s="80"/>
      <c r="E34" s="80"/>
      <c r="F34" s="80"/>
      <c r="G34" s="80"/>
      <c r="H34" s="80"/>
      <c r="I34" s="80"/>
      <c r="J34" s="80"/>
      <c r="K34" s="90" t="s">
        <v>132</v>
      </c>
      <c r="L34" s="90"/>
      <c r="M34" s="90"/>
      <c r="N34" s="90"/>
      <c r="O34" s="90"/>
      <c r="P34" s="91"/>
      <c r="Q34" s="92"/>
      <c r="R34" s="90"/>
    </row>
    <row r="35" spans="1:18" ht="12.75" customHeight="1">
      <c r="A35" s="71" t="s">
        <v>113</v>
      </c>
      <c r="B35" s="84" t="s">
        <v>205</v>
      </c>
      <c r="C35" s="84"/>
      <c r="D35" s="84"/>
      <c r="E35" s="84"/>
      <c r="F35" s="84"/>
      <c r="G35" s="84"/>
      <c r="H35" s="84"/>
      <c r="I35" s="84"/>
      <c r="J35" s="84"/>
      <c r="K35" s="428"/>
      <c r="L35" s="428"/>
      <c r="M35" s="428"/>
      <c r="N35" s="428"/>
      <c r="O35" s="428"/>
      <c r="P35" s="428"/>
      <c r="Q35" s="428"/>
      <c r="R35" s="429"/>
    </row>
    <row r="36" spans="1:18" ht="15" customHeight="1">
      <c r="A36" s="83"/>
      <c r="B36" s="84" t="s">
        <v>206</v>
      </c>
      <c r="C36" s="84"/>
      <c r="D36" s="84"/>
      <c r="E36" s="84"/>
      <c r="F36" s="84"/>
      <c r="G36" s="84"/>
      <c r="H36" s="84"/>
      <c r="I36" s="84"/>
      <c r="J36" s="84"/>
      <c r="K36" s="90" t="s">
        <v>133</v>
      </c>
      <c r="L36" s="90"/>
      <c r="M36" s="90"/>
      <c r="N36" s="90"/>
      <c r="O36" s="90"/>
      <c r="P36" s="91"/>
      <c r="Q36" s="92"/>
      <c r="R36" s="90"/>
    </row>
    <row r="37" spans="1:18" ht="19.5" customHeight="1">
      <c r="A37" s="93" t="s">
        <v>114</v>
      </c>
      <c r="B37" s="94" t="s">
        <v>117</v>
      </c>
      <c r="C37" s="80"/>
      <c r="D37" s="80"/>
      <c r="E37" s="80"/>
      <c r="F37" s="80"/>
      <c r="G37" s="80"/>
      <c r="H37" s="80"/>
      <c r="I37" s="80"/>
      <c r="J37" s="85"/>
      <c r="K37" s="95"/>
      <c r="L37" s="96"/>
      <c r="M37" s="224"/>
      <c r="N37" s="224">
        <f>N20</f>
        <v>3</v>
      </c>
      <c r="O37" s="224">
        <f>O20</f>
        <v>5</v>
      </c>
      <c r="P37" s="225">
        <f>P20</f>
        <v>1</v>
      </c>
      <c r="Q37" s="226">
        <f>Q20</f>
        <v>2</v>
      </c>
      <c r="R37" s="227">
        <f>R20</f>
        <v>5</v>
      </c>
    </row>
    <row r="38" spans="1:18" ht="10.5">
      <c r="A38" s="71" t="s">
        <v>115</v>
      </c>
      <c r="B38" s="67" t="s">
        <v>210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72"/>
    </row>
    <row r="39" spans="1:18" ht="10.5">
      <c r="A39" s="65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97"/>
    </row>
    <row r="40" spans="1:18" ht="10.5">
      <c r="A40" s="65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97"/>
    </row>
    <row r="41" spans="1:18" ht="10.5">
      <c r="A41" s="65"/>
      <c r="B41" s="401" t="s">
        <v>171</v>
      </c>
      <c r="C41" s="401"/>
      <c r="D41" s="401"/>
      <c r="E41" s="401"/>
      <c r="F41" s="401"/>
      <c r="G41" s="401"/>
      <c r="H41" s="401"/>
      <c r="I41" s="401"/>
      <c r="J41" s="84"/>
      <c r="K41" s="84"/>
      <c r="L41" s="84"/>
      <c r="M41" s="84"/>
      <c r="N41" s="84"/>
      <c r="O41" s="84"/>
      <c r="P41" s="84"/>
      <c r="Q41" s="84"/>
      <c r="R41" s="97"/>
    </row>
    <row r="42" spans="1:18" ht="10.5">
      <c r="A42" s="65"/>
      <c r="B42" s="401" t="s">
        <v>170</v>
      </c>
      <c r="C42" s="401"/>
      <c r="D42" s="401"/>
      <c r="E42" s="401"/>
      <c r="F42" s="401"/>
      <c r="G42" s="401"/>
      <c r="H42" s="401"/>
      <c r="I42" s="401"/>
      <c r="J42" s="84"/>
      <c r="K42" s="84"/>
      <c r="L42" s="84"/>
      <c r="M42" s="84"/>
      <c r="N42" s="84"/>
      <c r="O42" s="84"/>
      <c r="P42" s="84"/>
      <c r="Q42" s="84"/>
      <c r="R42" s="97"/>
    </row>
    <row r="43" spans="1:18" ht="10.5">
      <c r="A43" s="65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97"/>
    </row>
    <row r="44" spans="1:18" ht="15" customHeight="1">
      <c r="A44" s="65"/>
      <c r="B44" s="402" t="s">
        <v>172</v>
      </c>
      <c r="C44" s="439">
        <f>$B$8</f>
        <v>0</v>
      </c>
      <c r="D44" s="439"/>
      <c r="E44" s="439"/>
      <c r="F44" s="439"/>
      <c r="G44" s="439"/>
      <c r="H44" s="439"/>
      <c r="I44" s="402" t="s">
        <v>174</v>
      </c>
      <c r="J44" s="84"/>
      <c r="K44" s="84" t="s">
        <v>176</v>
      </c>
      <c r="L44" s="410" t="s">
        <v>505</v>
      </c>
      <c r="M44" s="410"/>
      <c r="N44" s="410"/>
      <c r="O44" s="410"/>
      <c r="P44" s="410"/>
      <c r="Q44" s="410"/>
      <c r="R44" s="97"/>
    </row>
    <row r="45" spans="1:18" ht="3.75" customHeight="1">
      <c r="A45" s="65"/>
      <c r="B45" s="402"/>
      <c r="C45" s="401" t="s">
        <v>173</v>
      </c>
      <c r="D45" s="401"/>
      <c r="E45" s="401"/>
      <c r="F45" s="401"/>
      <c r="G45" s="401"/>
      <c r="H45" s="401"/>
      <c r="I45" s="402"/>
      <c r="J45" s="84"/>
      <c r="K45" s="84"/>
      <c r="L45" s="401" t="s">
        <v>175</v>
      </c>
      <c r="M45" s="401"/>
      <c r="N45" s="401"/>
      <c r="O45" s="401"/>
      <c r="P45" s="401"/>
      <c r="Q45" s="401"/>
      <c r="R45" s="97"/>
    </row>
    <row r="46" spans="1:18" ht="6" customHeight="1">
      <c r="A46" s="74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5"/>
    </row>
    <row r="47" spans="1:18" ht="10.5">
      <c r="A47" s="71" t="s">
        <v>116</v>
      </c>
      <c r="B47" s="67" t="s">
        <v>211</v>
      </c>
      <c r="C47" s="67"/>
      <c r="D47" s="67"/>
      <c r="E47" s="67"/>
      <c r="F47" s="67"/>
      <c r="G47" s="67"/>
      <c r="H47" s="67"/>
      <c r="I47" s="67"/>
      <c r="J47" s="67"/>
      <c r="K47" s="436" t="s">
        <v>184</v>
      </c>
      <c r="L47" s="417"/>
      <c r="M47" s="417"/>
      <c r="N47" s="417"/>
      <c r="O47" s="417"/>
      <c r="P47" s="417"/>
      <c r="Q47" s="417"/>
      <c r="R47" s="418"/>
    </row>
    <row r="48" spans="1:18" ht="10.5">
      <c r="A48" s="65"/>
      <c r="B48" s="84"/>
      <c r="C48" s="84"/>
      <c r="D48" s="84"/>
      <c r="E48" s="84"/>
      <c r="F48" s="84"/>
      <c r="G48" s="84"/>
      <c r="H48" s="84"/>
      <c r="I48" s="84"/>
      <c r="J48" s="84"/>
      <c r="K48" s="65"/>
      <c r="L48" s="84"/>
      <c r="M48" s="84"/>
      <c r="N48" s="84"/>
      <c r="O48" s="84"/>
      <c r="P48" s="84"/>
      <c r="Q48" s="84"/>
      <c r="R48" s="97"/>
    </row>
    <row r="49" spans="1:18" ht="10.5">
      <c r="A49" s="65"/>
      <c r="B49" s="84"/>
      <c r="C49" s="84"/>
      <c r="D49" s="84"/>
      <c r="E49" s="84"/>
      <c r="F49" s="84"/>
      <c r="G49" s="84"/>
      <c r="H49" s="84"/>
      <c r="I49" s="84"/>
      <c r="J49" s="84"/>
      <c r="K49" s="65"/>
      <c r="L49" s="84"/>
      <c r="M49" s="84"/>
      <c r="N49" s="84"/>
      <c r="O49" s="84"/>
      <c r="P49" s="84"/>
      <c r="Q49" s="84"/>
      <c r="R49" s="97"/>
    </row>
    <row r="50" spans="1:18" ht="10.5">
      <c r="A50" s="65"/>
      <c r="B50" s="401" t="s">
        <v>179</v>
      </c>
      <c r="C50" s="401"/>
      <c r="D50" s="401"/>
      <c r="E50" s="401"/>
      <c r="F50" s="401"/>
      <c r="G50" s="401"/>
      <c r="H50" s="401"/>
      <c r="I50" s="84"/>
      <c r="J50" s="84"/>
      <c r="K50" s="65"/>
      <c r="L50" s="84"/>
      <c r="M50" s="84"/>
      <c r="N50" s="84"/>
      <c r="O50" s="84"/>
      <c r="P50" s="84"/>
      <c r="Q50" s="84"/>
      <c r="R50" s="97"/>
    </row>
    <row r="51" spans="1:18" ht="10.5">
      <c r="A51" s="65"/>
      <c r="B51" s="401" t="s">
        <v>180</v>
      </c>
      <c r="C51" s="401"/>
      <c r="D51" s="401"/>
      <c r="E51" s="401"/>
      <c r="F51" s="401"/>
      <c r="G51" s="401"/>
      <c r="H51" s="401"/>
      <c r="I51" s="84"/>
      <c r="J51" s="84"/>
      <c r="K51" s="65" t="s">
        <v>208</v>
      </c>
      <c r="L51" s="84"/>
      <c r="M51" s="84"/>
      <c r="N51" s="84"/>
      <c r="O51" s="84"/>
      <c r="P51" s="84"/>
      <c r="Q51" s="84"/>
      <c r="R51" s="97"/>
    </row>
    <row r="52" spans="1:18" ht="10.5">
      <c r="A52" s="65"/>
      <c r="B52" s="84"/>
      <c r="C52" s="84"/>
      <c r="D52" s="84"/>
      <c r="E52" s="84"/>
      <c r="F52" s="84"/>
      <c r="G52" s="84"/>
      <c r="H52" s="84"/>
      <c r="I52" s="84"/>
      <c r="J52" s="84"/>
      <c r="K52" s="65"/>
      <c r="L52" s="84"/>
      <c r="M52" s="84"/>
      <c r="N52" s="84"/>
      <c r="O52" s="84"/>
      <c r="P52" s="84"/>
      <c r="Q52" s="84"/>
      <c r="R52" s="97"/>
    </row>
    <row r="53" spans="1:18" ht="10.5">
      <c r="A53" s="65"/>
      <c r="B53" s="84" t="s">
        <v>181</v>
      </c>
      <c r="C53" s="84"/>
      <c r="D53" s="84"/>
      <c r="E53" s="84"/>
      <c r="F53" s="84"/>
      <c r="G53" s="84"/>
      <c r="H53" s="84"/>
      <c r="I53" s="84"/>
      <c r="J53" s="84"/>
      <c r="K53" s="65" t="s">
        <v>209</v>
      </c>
      <c r="L53" s="84"/>
      <c r="M53" s="84"/>
      <c r="N53" s="84"/>
      <c r="O53" s="84"/>
      <c r="P53" s="84"/>
      <c r="Q53" s="84"/>
      <c r="R53" s="97"/>
    </row>
    <row r="54" spans="1:18" ht="13.5">
      <c r="A54" s="65"/>
      <c r="B54" s="84" t="s">
        <v>182</v>
      </c>
      <c r="C54" s="84"/>
      <c r="D54" s="84"/>
      <c r="E54" s="84"/>
      <c r="F54" s="84"/>
      <c r="G54" s="84"/>
      <c r="H54" s="84" t="s">
        <v>176</v>
      </c>
      <c r="I54" s="433" t="str">
        <f>$L$44</f>
        <v>02.12.2014</v>
      </c>
      <c r="J54" s="434"/>
      <c r="K54" s="65"/>
      <c r="L54" s="84"/>
      <c r="M54" s="84"/>
      <c r="N54" s="84"/>
      <c r="O54" s="84"/>
      <c r="P54" s="84"/>
      <c r="Q54" s="84"/>
      <c r="R54" s="97"/>
    </row>
    <row r="55" spans="1:18" ht="6" customHeight="1">
      <c r="A55" s="74"/>
      <c r="B55" s="80"/>
      <c r="C55" s="80"/>
      <c r="D55" s="80"/>
      <c r="E55" s="80"/>
      <c r="F55" s="80"/>
      <c r="G55" s="80"/>
      <c r="H55" s="80"/>
      <c r="I55" s="425" t="s">
        <v>267</v>
      </c>
      <c r="J55" s="426"/>
      <c r="K55" s="74"/>
      <c r="L55" s="80"/>
      <c r="M55" s="80"/>
      <c r="N55" s="80"/>
      <c r="O55" s="80"/>
      <c r="P55" s="80"/>
      <c r="Q55" s="80"/>
      <c r="R55" s="85"/>
    </row>
    <row r="56" spans="1:2" ht="10.5">
      <c r="A56" s="57" t="s">
        <v>187</v>
      </c>
      <c r="B56" s="98" t="s">
        <v>188</v>
      </c>
    </row>
    <row r="57" spans="1:2" ht="10.5">
      <c r="A57" s="57" t="s">
        <v>189</v>
      </c>
      <c r="B57" s="98" t="s">
        <v>212</v>
      </c>
    </row>
  </sheetData>
  <sheetProtection password="EB59" sheet="1" selectLockedCells="1"/>
  <mergeCells count="49">
    <mergeCell ref="B51:H51"/>
    <mergeCell ref="H14:J14"/>
    <mergeCell ref="H10:I10"/>
    <mergeCell ref="E20:J20"/>
    <mergeCell ref="B14:F14"/>
    <mergeCell ref="D13:F13"/>
    <mergeCell ref="C44:H44"/>
    <mergeCell ref="B11:F12"/>
    <mergeCell ref="B16:E16"/>
    <mergeCell ref="I15:J15"/>
    <mergeCell ref="D15:F15"/>
    <mergeCell ref="L45:Q45"/>
    <mergeCell ref="I55:J55"/>
    <mergeCell ref="K35:R35"/>
    <mergeCell ref="K11:R11"/>
    <mergeCell ref="Q17:R17"/>
    <mergeCell ref="I54:J54"/>
    <mergeCell ref="P1:R1"/>
    <mergeCell ref="K47:R47"/>
    <mergeCell ref="I44:I45"/>
    <mergeCell ref="N14:R14"/>
    <mergeCell ref="L44:Q44"/>
    <mergeCell ref="A4:R4"/>
    <mergeCell ref="O15:R15"/>
    <mergeCell ref="B7:C7"/>
    <mergeCell ref="F5:J5"/>
    <mergeCell ref="K7:R7"/>
    <mergeCell ref="M6:P6"/>
    <mergeCell ref="D7:F7"/>
    <mergeCell ref="K13:R13"/>
    <mergeCell ref="I9:J9"/>
    <mergeCell ref="B44:B45"/>
    <mergeCell ref="C9:D9"/>
    <mergeCell ref="B50:H50"/>
    <mergeCell ref="B8:F8"/>
    <mergeCell ref="E6:K6"/>
    <mergeCell ref="F16:J16"/>
    <mergeCell ref="K32:R33"/>
    <mergeCell ref="C45:H45"/>
    <mergeCell ref="B41:I41"/>
    <mergeCell ref="K22:R30"/>
    <mergeCell ref="N16:R16"/>
    <mergeCell ref="N5:O5"/>
    <mergeCell ref="L17:P17"/>
    <mergeCell ref="K8:R8"/>
    <mergeCell ref="A2:R2"/>
    <mergeCell ref="B42:I42"/>
    <mergeCell ref="A3:R3"/>
    <mergeCell ref="M9:R9"/>
  </mergeCells>
  <printOptions horizontalCentered="1"/>
  <pageMargins left="0.2" right="0.21" top="0.2" bottom="0.2" header="0.01" footer="0"/>
  <pageSetup horizontalDpi="600" verticalDpi="600" orientation="portrait" paperSize="9" scale="9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1">
      <selection activeCell="G29" sqref="G29"/>
    </sheetView>
  </sheetViews>
  <sheetFormatPr defaultColWidth="9.140625" defaultRowHeight="12.75"/>
  <cols>
    <col min="1" max="1" width="10.00390625" style="204" customWidth="1"/>
    <col min="2" max="2" width="7.28125" style="204" customWidth="1"/>
    <col min="3" max="3" width="18.7109375" style="204" customWidth="1"/>
    <col min="4" max="5" width="9.7109375" style="204" customWidth="1"/>
    <col min="6" max="7" width="18.7109375" style="204" customWidth="1"/>
    <col min="8" max="16384" width="9.140625" style="204" customWidth="1"/>
  </cols>
  <sheetData>
    <row r="1" ht="9.75" customHeight="1">
      <c r="G1" s="205" t="s">
        <v>238</v>
      </c>
    </row>
    <row r="2" spans="1:7" ht="12" customHeight="1">
      <c r="A2" s="391" t="s">
        <v>219</v>
      </c>
      <c r="B2" s="391"/>
      <c r="C2" s="391"/>
      <c r="D2" s="391"/>
      <c r="E2" s="391"/>
      <c r="F2" s="391"/>
      <c r="G2" s="391"/>
    </row>
    <row r="3" spans="1:7" ht="12" customHeight="1">
      <c r="A3" s="391" t="s">
        <v>220</v>
      </c>
      <c r="B3" s="391"/>
      <c r="C3" s="391"/>
      <c r="D3" s="391"/>
      <c r="E3" s="391"/>
      <c r="F3" s="391"/>
      <c r="G3" s="391"/>
    </row>
    <row r="4" ht="9" customHeight="1"/>
    <row r="5" spans="1:7" ht="12" customHeight="1">
      <c r="A5" s="391" t="s">
        <v>239</v>
      </c>
      <c r="B5" s="391"/>
      <c r="C5" s="391"/>
      <c r="D5" s="391"/>
      <c r="E5" s="391"/>
      <c r="F5" s="391"/>
      <c r="G5" s="391"/>
    </row>
    <row r="6" ht="6.75" customHeight="1"/>
    <row r="7" spans="1:7" ht="12" customHeight="1">
      <c r="A7" s="391" t="s">
        <v>262</v>
      </c>
      <c r="B7" s="391"/>
      <c r="C7" s="506" t="str">
        <f>'T. IKH'!$F$5</f>
        <v>SIJIL PELAJARAN MALAYSIA</v>
      </c>
      <c r="D7" s="506"/>
      <c r="E7" s="506"/>
      <c r="F7" s="206" t="s">
        <v>261</v>
      </c>
      <c r="G7" s="198">
        <f>'T. IKH'!$N$5</f>
        <v>2014</v>
      </c>
    </row>
    <row r="8" spans="1:7" ht="6.75" customHeight="1" thickBot="1">
      <c r="A8" s="207"/>
      <c r="B8" s="207"/>
      <c r="C8" s="207"/>
      <c r="D8" s="207"/>
      <c r="E8" s="207"/>
      <c r="F8" s="207"/>
      <c r="G8" s="207"/>
    </row>
    <row r="9" spans="1:7" ht="15" thickBot="1">
      <c r="A9" s="494" t="s">
        <v>240</v>
      </c>
      <c r="B9" s="495"/>
      <c r="C9" s="496">
        <f>'T. IKH'!$B$8</f>
        <v>0</v>
      </c>
      <c r="D9" s="497"/>
      <c r="E9" s="498"/>
      <c r="F9" s="220" t="s">
        <v>224</v>
      </c>
      <c r="G9" s="277">
        <f>'T. IKH'!$K$7</f>
        <v>0</v>
      </c>
    </row>
    <row r="10" spans="1:7" ht="51" customHeight="1" thickBot="1">
      <c r="A10" s="509" t="s">
        <v>225</v>
      </c>
      <c r="B10" s="510"/>
      <c r="C10" s="208">
        <f>'T. IKH'!$N$16</f>
        <v>0</v>
      </c>
      <c r="D10" s="505" t="s">
        <v>226</v>
      </c>
      <c r="E10" s="504"/>
      <c r="F10" s="507">
        <f>'T. IKH'!$F$16</f>
        <v>0</v>
      </c>
      <c r="G10" s="508"/>
    </row>
    <row r="11" spans="1:7" ht="25.5" customHeight="1" thickBot="1">
      <c r="A11" s="503" t="s">
        <v>241</v>
      </c>
      <c r="B11" s="504"/>
      <c r="C11" s="471"/>
      <c r="D11" s="472"/>
      <c r="E11" s="473"/>
      <c r="F11" s="209" t="s">
        <v>298</v>
      </c>
      <c r="G11" s="228"/>
    </row>
    <row r="12" spans="1:7" ht="12.75" customHeight="1" thickBot="1">
      <c r="A12" s="207"/>
      <c r="B12" s="207"/>
      <c r="C12" s="207"/>
      <c r="D12" s="207"/>
      <c r="E12" s="207"/>
      <c r="F12" s="207"/>
      <c r="G12" s="207"/>
    </row>
    <row r="13" spans="1:7" ht="25.5" customHeight="1">
      <c r="A13" s="474" t="s">
        <v>242</v>
      </c>
      <c r="B13" s="475"/>
      <c r="C13" s="482" t="s">
        <v>243</v>
      </c>
      <c r="D13" s="483"/>
      <c r="E13" s="484"/>
      <c r="F13" s="210" t="s">
        <v>244</v>
      </c>
      <c r="G13" s="485" t="s">
        <v>245</v>
      </c>
    </row>
    <row r="14" spans="1:9" ht="24">
      <c r="A14" s="476"/>
      <c r="B14" s="477"/>
      <c r="C14" s="491" t="s">
        <v>325</v>
      </c>
      <c r="D14" s="492"/>
      <c r="E14" s="493"/>
      <c r="F14" s="211" t="s">
        <v>381</v>
      </c>
      <c r="G14" s="486"/>
      <c r="I14" s="212"/>
    </row>
    <row r="15" spans="1:7" ht="15" customHeight="1" thickBot="1">
      <c r="A15" s="478"/>
      <c r="B15" s="479"/>
      <c r="C15" s="213" t="s">
        <v>246</v>
      </c>
      <c r="D15" s="501" t="s">
        <v>247</v>
      </c>
      <c r="E15" s="502"/>
      <c r="F15" s="213" t="s">
        <v>248</v>
      </c>
      <c r="G15" s="487"/>
    </row>
    <row r="16" spans="1:7" ht="18" customHeight="1">
      <c r="A16" s="499" t="s">
        <v>496</v>
      </c>
      <c r="B16" s="500"/>
      <c r="C16" s="261"/>
      <c r="D16" s="511"/>
      <c r="E16" s="512"/>
      <c r="F16" s="255"/>
      <c r="G16" s="229"/>
    </row>
    <row r="17" spans="1:7" ht="18" customHeight="1">
      <c r="A17" s="466" t="s">
        <v>497</v>
      </c>
      <c r="B17" s="465"/>
      <c r="C17" s="263"/>
      <c r="D17" s="513"/>
      <c r="E17" s="513"/>
      <c r="F17" s="256"/>
      <c r="G17" s="230"/>
    </row>
    <row r="18" spans="1:7" ht="18" customHeight="1">
      <c r="A18" s="466" t="s">
        <v>498</v>
      </c>
      <c r="B18" s="465"/>
      <c r="C18" s="262"/>
      <c r="D18" s="514"/>
      <c r="E18" s="515"/>
      <c r="F18" s="256"/>
      <c r="G18" s="230"/>
    </row>
    <row r="19" spans="1:7" ht="18" customHeight="1">
      <c r="A19" s="464"/>
      <c r="B19" s="465"/>
      <c r="C19" s="362"/>
      <c r="D19" s="457"/>
      <c r="E19" s="458"/>
      <c r="F19" s="256"/>
      <c r="G19" s="230"/>
    </row>
    <row r="20" spans="1:7" ht="18" customHeight="1">
      <c r="A20" s="464"/>
      <c r="B20" s="465"/>
      <c r="C20" s="362"/>
      <c r="D20" s="457"/>
      <c r="E20" s="458"/>
      <c r="F20" s="256"/>
      <c r="G20" s="230"/>
    </row>
    <row r="21" spans="1:7" ht="18" customHeight="1">
      <c r="A21" s="464"/>
      <c r="B21" s="465"/>
      <c r="C21" s="362"/>
      <c r="D21" s="457"/>
      <c r="E21" s="458"/>
      <c r="F21" s="256"/>
      <c r="G21" s="230"/>
    </row>
    <row r="22" spans="1:7" ht="18" customHeight="1">
      <c r="A22" s="464"/>
      <c r="B22" s="465"/>
      <c r="C22" s="362"/>
      <c r="D22" s="457"/>
      <c r="E22" s="458"/>
      <c r="F22" s="256"/>
      <c r="G22" s="230"/>
    </row>
    <row r="23" spans="1:7" ht="18" customHeight="1">
      <c r="A23" s="464"/>
      <c r="B23" s="465"/>
      <c r="C23" s="362"/>
      <c r="D23" s="457"/>
      <c r="E23" s="458"/>
      <c r="F23" s="256"/>
      <c r="G23" s="230"/>
    </row>
    <row r="24" spans="1:7" ht="18" customHeight="1">
      <c r="A24" s="464"/>
      <c r="B24" s="465"/>
      <c r="C24" s="362"/>
      <c r="D24" s="457"/>
      <c r="E24" s="458"/>
      <c r="F24" s="256"/>
      <c r="G24" s="230"/>
    </row>
    <row r="25" spans="1:7" ht="18" customHeight="1">
      <c r="A25" s="464"/>
      <c r="B25" s="465"/>
      <c r="C25" s="362"/>
      <c r="D25" s="457"/>
      <c r="E25" s="458"/>
      <c r="F25" s="256"/>
      <c r="G25" s="230"/>
    </row>
    <row r="26" spans="1:7" ht="18" customHeight="1">
      <c r="A26" s="464"/>
      <c r="B26" s="465"/>
      <c r="C26" s="362"/>
      <c r="D26" s="457"/>
      <c r="E26" s="458"/>
      <c r="F26" s="256"/>
      <c r="G26" s="230"/>
    </row>
    <row r="27" spans="1:7" ht="18" customHeight="1">
      <c r="A27" s="469"/>
      <c r="B27" s="470"/>
      <c r="C27" s="362"/>
      <c r="D27" s="457"/>
      <c r="E27" s="458"/>
      <c r="F27" s="256"/>
      <c r="G27" s="230"/>
    </row>
    <row r="28" spans="1:7" ht="18" customHeight="1">
      <c r="A28" s="469"/>
      <c r="B28" s="470"/>
      <c r="C28" s="362"/>
      <c r="D28" s="457"/>
      <c r="E28" s="458"/>
      <c r="F28" s="256"/>
      <c r="G28" s="230"/>
    </row>
    <row r="29" spans="1:7" ht="18" customHeight="1">
      <c r="A29" s="469"/>
      <c r="B29" s="470"/>
      <c r="C29" s="362"/>
      <c r="D29" s="457"/>
      <c r="E29" s="458"/>
      <c r="F29" s="256"/>
      <c r="G29" s="230"/>
    </row>
    <row r="30" spans="1:7" ht="18" customHeight="1">
      <c r="A30" s="469"/>
      <c r="B30" s="470"/>
      <c r="C30" s="362"/>
      <c r="D30" s="457"/>
      <c r="E30" s="458"/>
      <c r="F30" s="256"/>
      <c r="G30" s="230"/>
    </row>
    <row r="31" spans="1:7" ht="18" customHeight="1">
      <c r="A31" s="469"/>
      <c r="B31" s="470"/>
      <c r="C31" s="362"/>
      <c r="D31" s="457"/>
      <c r="E31" s="458"/>
      <c r="F31" s="256"/>
      <c r="G31" s="230"/>
    </row>
    <row r="32" spans="1:7" ht="18" customHeight="1" thickBot="1">
      <c r="A32" s="467"/>
      <c r="B32" s="468"/>
      <c r="C32" s="253"/>
      <c r="D32" s="480"/>
      <c r="E32" s="481"/>
      <c r="F32" s="257"/>
      <c r="G32" s="260"/>
    </row>
    <row r="33" spans="1:7" ht="30" customHeight="1" thickBot="1">
      <c r="A33" s="452" t="s">
        <v>249</v>
      </c>
      <c r="B33" s="453"/>
      <c r="C33" s="488">
        <f>SUM(C16:E32)</f>
        <v>0</v>
      </c>
      <c r="D33" s="489"/>
      <c r="E33" s="490"/>
      <c r="F33" s="258">
        <f>SUM(F16:F32)</f>
        <v>0</v>
      </c>
      <c r="G33" s="214"/>
    </row>
    <row r="34" ht="15" customHeight="1" thickBot="1"/>
    <row r="35" spans="1:7" ht="15" customHeight="1" thickBot="1">
      <c r="A35" s="454" t="s">
        <v>250</v>
      </c>
      <c r="B35" s="455"/>
      <c r="C35" s="455"/>
      <c r="D35" s="455"/>
      <c r="E35" s="454" t="s">
        <v>236</v>
      </c>
      <c r="F35" s="455"/>
      <c r="G35" s="456"/>
    </row>
    <row r="36" spans="1:7" ht="15" customHeight="1">
      <c r="A36" s="215" t="s">
        <v>251</v>
      </c>
      <c r="B36" s="212"/>
      <c r="C36" s="212"/>
      <c r="D36" s="212"/>
      <c r="E36" s="215" t="s">
        <v>252</v>
      </c>
      <c r="F36" s="212"/>
      <c r="G36" s="216"/>
    </row>
    <row r="37" spans="1:7" ht="15" customHeight="1">
      <c r="A37" s="215" t="s">
        <v>253</v>
      </c>
      <c r="B37" s="212"/>
      <c r="C37" s="212"/>
      <c r="D37" s="212"/>
      <c r="E37" s="215" t="s">
        <v>254</v>
      </c>
      <c r="F37" s="212"/>
      <c r="G37" s="216"/>
    </row>
    <row r="38" spans="1:7" ht="15" customHeight="1">
      <c r="A38" s="215" t="s">
        <v>255</v>
      </c>
      <c r="B38" s="212"/>
      <c r="C38" s="212"/>
      <c r="D38" s="212"/>
      <c r="E38" s="215"/>
      <c r="F38" s="212"/>
      <c r="G38" s="216"/>
    </row>
    <row r="39" spans="1:7" ht="12" customHeight="1">
      <c r="A39" s="215"/>
      <c r="B39" s="212"/>
      <c r="C39" s="212"/>
      <c r="D39" s="212"/>
      <c r="E39" s="215"/>
      <c r="F39" s="212"/>
      <c r="G39" s="216"/>
    </row>
    <row r="40" spans="1:7" ht="12" customHeight="1">
      <c r="A40" s="215"/>
      <c r="B40" s="212"/>
      <c r="C40" s="212"/>
      <c r="D40" s="212"/>
      <c r="E40" s="215"/>
      <c r="F40" s="212"/>
      <c r="G40" s="216"/>
    </row>
    <row r="41" spans="1:7" ht="12" customHeight="1">
      <c r="A41" s="461" t="s">
        <v>256</v>
      </c>
      <c r="B41" s="462"/>
      <c r="C41" s="462"/>
      <c r="D41" s="462"/>
      <c r="E41" s="461" t="s">
        <v>256</v>
      </c>
      <c r="F41" s="462"/>
      <c r="G41" s="463"/>
    </row>
    <row r="42" spans="1:7" ht="15" customHeight="1">
      <c r="A42" s="461" t="s">
        <v>230</v>
      </c>
      <c r="B42" s="462"/>
      <c r="C42" s="462"/>
      <c r="D42" s="462"/>
      <c r="E42" s="461" t="s">
        <v>230</v>
      </c>
      <c r="F42" s="462"/>
      <c r="G42" s="463"/>
    </row>
    <row r="43" spans="1:7" ht="15" customHeight="1">
      <c r="A43" s="215" t="s">
        <v>320</v>
      </c>
      <c r="B43" s="459">
        <f>'T. IKH'!$B$8</f>
        <v>0</v>
      </c>
      <c r="C43" s="459"/>
      <c r="D43" s="460"/>
      <c r="E43" s="215" t="s">
        <v>257</v>
      </c>
      <c r="F43" s="212"/>
      <c r="G43" s="216"/>
    </row>
    <row r="44" spans="1:7" ht="9" customHeight="1">
      <c r="A44" s="215"/>
      <c r="B44" s="212"/>
      <c r="C44" s="212"/>
      <c r="D44" s="212"/>
      <c r="E44" s="215"/>
      <c r="F44" s="212"/>
      <c r="G44" s="216"/>
    </row>
    <row r="45" spans="1:7" ht="15" customHeight="1">
      <c r="A45" s="215" t="s">
        <v>140</v>
      </c>
      <c r="B45" s="459" t="str">
        <f>'T. IKH'!$C$9</f>
        <v>PPPS</v>
      </c>
      <c r="C45" s="459"/>
      <c r="D45" s="460"/>
      <c r="E45" s="215" t="s">
        <v>258</v>
      </c>
      <c r="F45" s="212"/>
      <c r="G45" s="216"/>
    </row>
    <row r="46" spans="1:7" ht="9" customHeight="1">
      <c r="A46" s="215"/>
      <c r="B46" s="212"/>
      <c r="C46" s="212"/>
      <c r="D46" s="212"/>
      <c r="E46" s="215"/>
      <c r="F46" s="212"/>
      <c r="G46" s="216"/>
    </row>
    <row r="47" spans="1:7" ht="15" customHeight="1">
      <c r="A47" s="215" t="s">
        <v>319</v>
      </c>
      <c r="B47" s="212"/>
      <c r="C47" s="222" t="str">
        <f>'T. IKH'!$L$44</f>
        <v>02.12.2014</v>
      </c>
      <c r="D47" s="212"/>
      <c r="E47" s="215" t="s">
        <v>319</v>
      </c>
      <c r="F47" s="222" t="str">
        <f>'T. IKH'!$I$54</f>
        <v>02.12.2014</v>
      </c>
      <c r="G47" s="216"/>
    </row>
    <row r="48" spans="1:7" ht="9" customHeight="1" thickBot="1">
      <c r="A48" s="217"/>
      <c r="B48" s="218"/>
      <c r="C48" s="218"/>
      <c r="D48" s="218"/>
      <c r="E48" s="217"/>
      <c r="F48" s="218"/>
      <c r="G48" s="219"/>
    </row>
    <row r="49" ht="13.5">
      <c r="A49" s="204" t="s">
        <v>259</v>
      </c>
    </row>
  </sheetData>
  <sheetProtection password="EB59" sheet="1" objects="1" scenarios="1" selectLockedCells="1"/>
  <mergeCells count="61">
    <mergeCell ref="A7:B7"/>
    <mergeCell ref="F10:G10"/>
    <mergeCell ref="B43:D43"/>
    <mergeCell ref="A10:B10"/>
    <mergeCell ref="D16:E16"/>
    <mergeCell ref="D25:E25"/>
    <mergeCell ref="D17:E17"/>
    <mergeCell ref="D23:E23"/>
    <mergeCell ref="D18:E18"/>
    <mergeCell ref="D27:E27"/>
    <mergeCell ref="D19:E19"/>
    <mergeCell ref="D20:E20"/>
    <mergeCell ref="D26:E26"/>
    <mergeCell ref="D28:E28"/>
    <mergeCell ref="C7:E7"/>
    <mergeCell ref="C9:E9"/>
    <mergeCell ref="A16:B16"/>
    <mergeCell ref="D24:E24"/>
    <mergeCell ref="D15:E15"/>
    <mergeCell ref="A11:B11"/>
    <mergeCell ref="D21:E21"/>
    <mergeCell ref="D10:E10"/>
    <mergeCell ref="A17:B17"/>
    <mergeCell ref="G13:G15"/>
    <mergeCell ref="C33:E33"/>
    <mergeCell ref="A19:B19"/>
    <mergeCell ref="A3:G3"/>
    <mergeCell ref="A5:G5"/>
    <mergeCell ref="A42:D42"/>
    <mergeCell ref="D29:E29"/>
    <mergeCell ref="A25:B25"/>
    <mergeCell ref="C14:E14"/>
    <mergeCell ref="A9:B9"/>
    <mergeCell ref="A2:G2"/>
    <mergeCell ref="D30:E30"/>
    <mergeCell ref="C11:E11"/>
    <mergeCell ref="A13:B15"/>
    <mergeCell ref="D22:E22"/>
    <mergeCell ref="A41:D41"/>
    <mergeCell ref="A27:B27"/>
    <mergeCell ref="D32:E32"/>
    <mergeCell ref="A23:B23"/>
    <mergeCell ref="C13:E13"/>
    <mergeCell ref="A26:B26"/>
    <mergeCell ref="A18:B18"/>
    <mergeCell ref="A32:B32"/>
    <mergeCell ref="A28:B28"/>
    <mergeCell ref="A24:B24"/>
    <mergeCell ref="A20:B20"/>
    <mergeCell ref="A21:B21"/>
    <mergeCell ref="A22:B22"/>
    <mergeCell ref="A29:B29"/>
    <mergeCell ref="A30:B30"/>
    <mergeCell ref="A33:B33"/>
    <mergeCell ref="E35:G35"/>
    <mergeCell ref="D31:E31"/>
    <mergeCell ref="B45:D45"/>
    <mergeCell ref="E42:G42"/>
    <mergeCell ref="E41:G41"/>
    <mergeCell ref="A31:B31"/>
    <mergeCell ref="A35:D35"/>
  </mergeCells>
  <printOptions/>
  <pageMargins left="0.52" right="0.47" top="0.35" bottom="0.3" header="0.26" footer="0.22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00" workbookViewId="0" topLeftCell="A1">
      <selection activeCell="L35" sqref="L35:Q35"/>
    </sheetView>
  </sheetViews>
  <sheetFormatPr defaultColWidth="8.8515625" defaultRowHeight="12.75"/>
  <cols>
    <col min="1" max="1" width="2.7109375" style="57" customWidth="1"/>
    <col min="2" max="2" width="7.7109375" style="57" customWidth="1"/>
    <col min="3" max="3" width="6.8515625" style="57" customWidth="1"/>
    <col min="4" max="5" width="6.28125" style="57" customWidth="1"/>
    <col min="6" max="6" width="9.421875" style="57" customWidth="1"/>
    <col min="7" max="7" width="2.7109375" style="57" customWidth="1"/>
    <col min="8" max="8" width="8.7109375" style="57" customWidth="1"/>
    <col min="9" max="9" width="2.421875" style="57" customWidth="1"/>
    <col min="10" max="10" width="14.421875" style="57" customWidth="1"/>
    <col min="11" max="11" width="5.140625" style="57" customWidth="1"/>
    <col min="12" max="18" width="3.7109375" style="57" customWidth="1"/>
    <col min="19" max="16384" width="8.8515625" style="57" customWidth="1"/>
  </cols>
  <sheetData>
    <row r="1" spans="16:18" ht="10.5">
      <c r="P1" s="435" t="s">
        <v>164</v>
      </c>
      <c r="Q1" s="435"/>
      <c r="R1" s="435"/>
    </row>
    <row r="2" spans="1:18" ht="12">
      <c r="A2" s="400" t="s">
        <v>101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8" ht="12">
      <c r="A3" s="400" t="s">
        <v>102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6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2">
      <c r="A5" s="411" t="s">
        <v>103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</row>
    <row r="6" ht="6" customHeight="1"/>
    <row r="7" spans="1:18" ht="15" customHeight="1">
      <c r="A7" s="58"/>
      <c r="B7" s="58"/>
      <c r="C7" s="58"/>
      <c r="D7" s="58" t="s">
        <v>165</v>
      </c>
      <c r="E7" s="58"/>
      <c r="F7" s="439" t="str">
        <f>'T. IKH'!$F$5</f>
        <v>SIJIL PELAJARAN MALAYSIA</v>
      </c>
      <c r="G7" s="439"/>
      <c r="H7" s="439"/>
      <c r="I7" s="439"/>
      <c r="J7" s="439"/>
      <c r="K7" s="58"/>
      <c r="L7" s="58" t="s">
        <v>167</v>
      </c>
      <c r="M7" s="58"/>
      <c r="N7" s="439">
        <f>'T. IKH'!$N$5</f>
        <v>2014</v>
      </c>
      <c r="O7" s="439"/>
      <c r="P7" s="58"/>
      <c r="Q7" s="58"/>
      <c r="R7" s="58"/>
    </row>
    <row r="8" spans="1:18" ht="6.75" customHeight="1">
      <c r="A8" s="58"/>
      <c r="B8" s="58"/>
      <c r="C8" s="58"/>
      <c r="D8" s="58"/>
      <c r="E8" s="425" t="s">
        <v>166</v>
      </c>
      <c r="F8" s="425"/>
      <c r="G8" s="425"/>
      <c r="H8" s="425"/>
      <c r="I8" s="425"/>
      <c r="J8" s="425"/>
      <c r="K8" s="425"/>
      <c r="L8" s="59"/>
      <c r="M8" s="425" t="s">
        <v>168</v>
      </c>
      <c r="N8" s="425"/>
      <c r="O8" s="425"/>
      <c r="P8" s="425"/>
      <c r="Q8" s="59"/>
      <c r="R8" s="59"/>
    </row>
    <row r="9" spans="1:18" ht="24.75" customHeight="1">
      <c r="A9" s="71" t="s">
        <v>104</v>
      </c>
      <c r="B9" s="524" t="s">
        <v>169</v>
      </c>
      <c r="C9" s="524"/>
      <c r="D9" s="417"/>
      <c r="E9" s="417"/>
      <c r="F9" s="418"/>
      <c r="G9" s="78" t="s">
        <v>141</v>
      </c>
      <c r="H9" s="64" t="s">
        <v>144</v>
      </c>
      <c r="I9" s="64"/>
      <c r="J9" s="64"/>
      <c r="K9" s="520">
        <f>'T. IKH'!K7</f>
        <v>0</v>
      </c>
      <c r="L9" s="520"/>
      <c r="M9" s="520"/>
      <c r="N9" s="520"/>
      <c r="O9" s="520"/>
      <c r="P9" s="520"/>
      <c r="Q9" s="520"/>
      <c r="R9" s="521"/>
    </row>
    <row r="10" spans="1:18" ht="30" customHeight="1">
      <c r="A10" s="65"/>
      <c r="B10" s="529">
        <f>'T. IKH'!$B$8</f>
        <v>0</v>
      </c>
      <c r="C10" s="529"/>
      <c r="D10" s="529"/>
      <c r="E10" s="529"/>
      <c r="F10" s="530"/>
      <c r="G10" s="71" t="s">
        <v>142</v>
      </c>
      <c r="H10" s="67" t="s">
        <v>143</v>
      </c>
      <c r="I10" s="67"/>
      <c r="J10" s="67"/>
      <c r="K10" s="531" t="str">
        <f>'T. IKH'!K8</f>
        <v>TIADA</v>
      </c>
      <c r="L10" s="531"/>
      <c r="M10" s="531"/>
      <c r="N10" s="531"/>
      <c r="O10" s="531"/>
      <c r="P10" s="531"/>
      <c r="Q10" s="531"/>
      <c r="R10" s="532"/>
    </row>
    <row r="11" spans="1:18" ht="24.75" customHeight="1">
      <c r="A11" s="68" t="s">
        <v>105</v>
      </c>
      <c r="B11" s="69" t="s">
        <v>140</v>
      </c>
      <c r="C11" s="535" t="str">
        <f>'T. IKH'!$C$9</f>
        <v>PPPS</v>
      </c>
      <c r="D11" s="536"/>
      <c r="E11" s="70" t="s">
        <v>145</v>
      </c>
      <c r="F11" s="56" t="str">
        <f>'T. IKH'!$F$9</f>
        <v>DG 41</v>
      </c>
      <c r="G11" s="68" t="s">
        <v>146</v>
      </c>
      <c r="H11" s="69" t="s">
        <v>154</v>
      </c>
      <c r="I11" s="525">
        <f>'T. IKH'!$I$9</f>
        <v>0</v>
      </c>
      <c r="J11" s="526"/>
      <c r="K11" s="70" t="s">
        <v>163</v>
      </c>
      <c r="L11" s="63"/>
      <c r="M11" s="520">
        <f>'T. IKH'!$M$9</f>
        <v>0</v>
      </c>
      <c r="N11" s="520"/>
      <c r="O11" s="520"/>
      <c r="P11" s="520"/>
      <c r="Q11" s="520"/>
      <c r="R11" s="521"/>
    </row>
    <row r="12" spans="1:18" ht="24.75" customHeight="1">
      <c r="A12" s="71" t="s">
        <v>139</v>
      </c>
      <c r="B12" s="67" t="s">
        <v>120</v>
      </c>
      <c r="C12" s="67"/>
      <c r="D12" s="67"/>
      <c r="E12" s="67"/>
      <c r="F12" s="72"/>
      <c r="G12" s="62" t="s">
        <v>147</v>
      </c>
      <c r="H12" s="63" t="s">
        <v>148</v>
      </c>
      <c r="I12" s="63"/>
      <c r="J12" s="56" t="str">
        <f>'T. IKH'!J10</f>
        <v>03-42511650</v>
      </c>
      <c r="K12" s="73" t="s">
        <v>149</v>
      </c>
      <c r="L12" s="66"/>
      <c r="M12" s="66"/>
      <c r="N12" s="67"/>
      <c r="O12" s="67"/>
      <c r="P12" s="67"/>
      <c r="Q12" s="67"/>
      <c r="R12" s="72"/>
    </row>
    <row r="13" spans="1:18" ht="24.75" customHeight="1">
      <c r="A13" s="65"/>
      <c r="B13" s="527" t="str">
        <f>'T. IKH'!$B$11</f>
        <v>SMK DATO' AHMAD RAZALI, JALAN 13A, AMPANG JAYA, 68000 AMPANG, SELANGOR</v>
      </c>
      <c r="C13" s="527"/>
      <c r="D13" s="527"/>
      <c r="E13" s="527"/>
      <c r="F13" s="528"/>
      <c r="G13" s="62" t="s">
        <v>151</v>
      </c>
      <c r="H13" s="63" t="s">
        <v>150</v>
      </c>
      <c r="I13" s="63"/>
      <c r="J13" s="56">
        <f>'T. IKH'!J11</f>
        <v>0</v>
      </c>
      <c r="K13" s="517">
        <f>'T. IKH'!$K$11</f>
        <v>0</v>
      </c>
      <c r="L13" s="518"/>
      <c r="M13" s="518"/>
      <c r="N13" s="518"/>
      <c r="O13" s="518"/>
      <c r="P13" s="518"/>
      <c r="Q13" s="518"/>
      <c r="R13" s="519"/>
    </row>
    <row r="14" spans="1:18" ht="24.75" customHeight="1">
      <c r="A14" s="74"/>
      <c r="B14" s="529"/>
      <c r="C14" s="529"/>
      <c r="D14" s="529"/>
      <c r="E14" s="529"/>
      <c r="F14" s="530"/>
      <c r="G14" s="62" t="s">
        <v>152</v>
      </c>
      <c r="H14" s="63" t="s">
        <v>153</v>
      </c>
      <c r="I14" s="63"/>
      <c r="J14" s="56" t="str">
        <f>'T. IKH'!J12</f>
        <v>03-42510377</v>
      </c>
      <c r="K14" s="544" t="s">
        <v>156</v>
      </c>
      <c r="L14" s="545"/>
      <c r="M14" s="545"/>
      <c r="N14" s="542">
        <f>'T. IKH'!$K$13</f>
        <v>0</v>
      </c>
      <c r="O14" s="542"/>
      <c r="P14" s="542"/>
      <c r="Q14" s="542"/>
      <c r="R14" s="543"/>
    </row>
    <row r="15" spans="1:18" ht="24.75" customHeight="1">
      <c r="A15" s="71" t="s">
        <v>106</v>
      </c>
      <c r="B15" s="67" t="s">
        <v>121</v>
      </c>
      <c r="C15" s="67"/>
      <c r="D15" s="417"/>
      <c r="E15" s="417"/>
      <c r="F15" s="418"/>
      <c r="G15" s="71" t="s">
        <v>155</v>
      </c>
      <c r="H15" s="67" t="s">
        <v>157</v>
      </c>
      <c r="I15" s="67"/>
      <c r="J15" s="61"/>
      <c r="K15" s="546"/>
      <c r="L15" s="547"/>
      <c r="M15" s="547"/>
      <c r="N15" s="537"/>
      <c r="O15" s="537"/>
      <c r="P15" s="537"/>
      <c r="Q15" s="537"/>
      <c r="R15" s="538"/>
    </row>
    <row r="16" spans="1:18" ht="24.75" customHeight="1">
      <c r="A16" s="74"/>
      <c r="B16" s="537">
        <f>'T. IKH'!$B$14</f>
        <v>0</v>
      </c>
      <c r="C16" s="537"/>
      <c r="D16" s="537"/>
      <c r="E16" s="537"/>
      <c r="F16" s="538"/>
      <c r="G16" s="74"/>
      <c r="H16" s="506">
        <f>'T. IKH'!$H$14</f>
        <v>0</v>
      </c>
      <c r="I16" s="506"/>
      <c r="J16" s="541"/>
      <c r="K16" s="62" t="s">
        <v>158</v>
      </c>
      <c r="L16" s="63"/>
      <c r="M16" s="63"/>
      <c r="N16" s="533">
        <f>'T. IKH'!$N$14</f>
        <v>0</v>
      </c>
      <c r="O16" s="533"/>
      <c r="P16" s="533"/>
      <c r="Q16" s="533"/>
      <c r="R16" s="534"/>
    </row>
    <row r="17" spans="1:18" ht="24.75" customHeight="1">
      <c r="A17" s="78" t="s">
        <v>107</v>
      </c>
      <c r="B17" s="64" t="s">
        <v>122</v>
      </c>
      <c r="C17" s="64"/>
      <c r="D17" s="412"/>
      <c r="E17" s="412"/>
      <c r="F17" s="413"/>
      <c r="G17" s="78" t="s">
        <v>159</v>
      </c>
      <c r="H17" s="64" t="s">
        <v>160</v>
      </c>
      <c r="I17" s="412"/>
      <c r="J17" s="413"/>
      <c r="K17" s="99" t="s">
        <v>161</v>
      </c>
      <c r="L17" s="63"/>
      <c r="M17" s="63"/>
      <c r="N17" s="64"/>
      <c r="O17" s="412"/>
      <c r="P17" s="412"/>
      <c r="Q17" s="412"/>
      <c r="R17" s="413"/>
    </row>
    <row r="18" spans="1:18" ht="50.25" customHeight="1">
      <c r="A18" s="60" t="s">
        <v>108</v>
      </c>
      <c r="B18" s="444" t="s">
        <v>318</v>
      </c>
      <c r="C18" s="444"/>
      <c r="D18" s="444"/>
      <c r="E18" s="444"/>
      <c r="F18" s="539">
        <f>'T. IKH'!$F$16</f>
        <v>0</v>
      </c>
      <c r="G18" s="539"/>
      <c r="H18" s="539"/>
      <c r="I18" s="539"/>
      <c r="J18" s="540"/>
      <c r="K18" s="79" t="s">
        <v>162</v>
      </c>
      <c r="L18" s="66"/>
      <c r="M18" s="66"/>
      <c r="N18" s="522">
        <f>'T. IKH'!$N$16</f>
        <v>0</v>
      </c>
      <c r="O18" s="522"/>
      <c r="P18" s="522"/>
      <c r="Q18" s="522"/>
      <c r="R18" s="523"/>
    </row>
    <row r="19" spans="1:18" ht="15" customHeight="1">
      <c r="A19" s="100"/>
      <c r="B19" s="67"/>
      <c r="C19" s="67"/>
      <c r="D19" s="67"/>
      <c r="E19" s="67"/>
      <c r="F19" s="67"/>
      <c r="G19" s="67"/>
      <c r="H19" s="67"/>
      <c r="I19" s="67"/>
      <c r="J19" s="72"/>
      <c r="K19" s="81" t="s">
        <v>136</v>
      </c>
      <c r="L19" s="396" t="s">
        <v>137</v>
      </c>
      <c r="M19" s="396"/>
      <c r="N19" s="396"/>
      <c r="O19" s="396"/>
      <c r="P19" s="397"/>
      <c r="Q19" s="429" t="s">
        <v>138</v>
      </c>
      <c r="R19" s="396"/>
    </row>
    <row r="20" spans="1:10" ht="10.5">
      <c r="A20" s="65"/>
      <c r="B20" s="84"/>
      <c r="C20" s="84"/>
      <c r="D20" s="84"/>
      <c r="E20" s="84"/>
      <c r="F20" s="84"/>
      <c r="G20" s="84"/>
      <c r="H20" s="84"/>
      <c r="I20" s="84"/>
      <c r="J20" s="84"/>
    </row>
    <row r="21" spans="1:18" ht="24.75" customHeight="1">
      <c r="A21" s="93" t="s">
        <v>109</v>
      </c>
      <c r="B21" s="80" t="s">
        <v>123</v>
      </c>
      <c r="C21" s="80"/>
      <c r="D21" s="80"/>
      <c r="E21" s="80"/>
      <c r="F21" s="80"/>
      <c r="G21" s="80"/>
      <c r="H21" s="80"/>
      <c r="I21" s="80"/>
      <c r="J21" s="85"/>
      <c r="K21" s="82" t="s">
        <v>129</v>
      </c>
      <c r="L21" s="90"/>
      <c r="M21" s="200"/>
      <c r="N21" s="200"/>
      <c r="O21" s="200"/>
      <c r="P21" s="201"/>
      <c r="Q21" s="202"/>
      <c r="R21" s="200"/>
    </row>
    <row r="22" spans="1:18" ht="24.75" customHeight="1">
      <c r="A22" s="78" t="s">
        <v>110</v>
      </c>
      <c r="B22" s="64" t="s">
        <v>124</v>
      </c>
      <c r="C22" s="64"/>
      <c r="D22" s="64"/>
      <c r="E22" s="64"/>
      <c r="F22" s="64"/>
      <c r="G22" s="64"/>
      <c r="H22" s="64"/>
      <c r="I22" s="64"/>
      <c r="J22" s="89"/>
      <c r="K22" s="81" t="s">
        <v>130</v>
      </c>
      <c r="L22" s="90"/>
      <c r="M22" s="90"/>
      <c r="N22" s="90"/>
      <c r="O22" s="90"/>
      <c r="P22" s="91"/>
      <c r="Q22" s="92"/>
      <c r="R22" s="90"/>
    </row>
    <row r="23" spans="1:18" ht="24.75" customHeight="1">
      <c r="A23" s="78" t="s">
        <v>111</v>
      </c>
      <c r="B23" s="64" t="s">
        <v>125</v>
      </c>
      <c r="C23" s="64"/>
      <c r="D23" s="64"/>
      <c r="E23" s="64"/>
      <c r="F23" s="64"/>
      <c r="G23" s="64"/>
      <c r="H23" s="64"/>
      <c r="I23" s="64"/>
      <c r="J23" s="89"/>
      <c r="K23" s="81" t="s">
        <v>131</v>
      </c>
      <c r="L23" s="90"/>
      <c r="M23" s="90"/>
      <c r="N23" s="90"/>
      <c r="O23" s="90"/>
      <c r="P23" s="91"/>
      <c r="Q23" s="92"/>
      <c r="R23" s="90"/>
    </row>
    <row r="24" spans="1:18" ht="24.75" customHeight="1">
      <c r="A24" s="78" t="s">
        <v>112</v>
      </c>
      <c r="B24" s="64" t="s">
        <v>126</v>
      </c>
      <c r="C24" s="64"/>
      <c r="D24" s="64"/>
      <c r="E24" s="64"/>
      <c r="F24" s="64"/>
      <c r="G24" s="64"/>
      <c r="H24" s="64"/>
      <c r="I24" s="64"/>
      <c r="J24" s="89"/>
      <c r="K24" s="81" t="s">
        <v>132</v>
      </c>
      <c r="L24" s="90"/>
      <c r="M24" s="90"/>
      <c r="N24" s="90"/>
      <c r="O24" s="90"/>
      <c r="P24" s="91"/>
      <c r="Q24" s="92"/>
      <c r="R24" s="90"/>
    </row>
    <row r="25" spans="1:18" ht="24.75" customHeight="1">
      <c r="A25" s="78" t="s">
        <v>113</v>
      </c>
      <c r="B25" s="64" t="s">
        <v>127</v>
      </c>
      <c r="C25" s="64"/>
      <c r="D25" s="64"/>
      <c r="E25" s="64"/>
      <c r="F25" s="64"/>
      <c r="G25" s="64"/>
      <c r="H25" s="64"/>
      <c r="I25" s="64"/>
      <c r="J25" s="89"/>
      <c r="K25" s="81" t="s">
        <v>133</v>
      </c>
      <c r="L25" s="90"/>
      <c r="M25" s="90"/>
      <c r="N25" s="90"/>
      <c r="O25" s="90"/>
      <c r="P25" s="91"/>
      <c r="Q25" s="92"/>
      <c r="R25" s="90"/>
    </row>
    <row r="26" spans="1:18" ht="24.75" customHeight="1">
      <c r="A26" s="78" t="s">
        <v>114</v>
      </c>
      <c r="B26" s="64" t="s">
        <v>268</v>
      </c>
      <c r="C26" s="64"/>
      <c r="D26" s="64"/>
      <c r="E26" s="64"/>
      <c r="F26" s="64"/>
      <c r="G26" s="64"/>
      <c r="H26" s="64"/>
      <c r="I26" s="64"/>
      <c r="J26" s="89"/>
      <c r="K26" s="81" t="s">
        <v>134</v>
      </c>
      <c r="L26" s="90"/>
      <c r="M26" s="139"/>
      <c r="N26" s="139"/>
      <c r="O26" s="200"/>
      <c r="P26" s="201"/>
      <c r="Q26" s="202"/>
      <c r="R26" s="200"/>
    </row>
    <row r="27" spans="1:18" ht="24.75" customHeight="1">
      <c r="A27" s="78" t="s">
        <v>115</v>
      </c>
      <c r="B27" s="64" t="s">
        <v>128</v>
      </c>
      <c r="C27" s="64"/>
      <c r="D27" s="64"/>
      <c r="E27" s="64"/>
      <c r="F27" s="64"/>
      <c r="G27" s="64"/>
      <c r="H27" s="64"/>
      <c r="I27" s="64"/>
      <c r="J27" s="89"/>
      <c r="K27" s="81" t="s">
        <v>135</v>
      </c>
      <c r="L27" s="90"/>
      <c r="M27" s="90"/>
      <c r="N27" s="90"/>
      <c r="O27" s="90"/>
      <c r="P27" s="91"/>
      <c r="Q27" s="92"/>
      <c r="R27" s="90"/>
    </row>
    <row r="28" spans="1:18" ht="24.75" customHeight="1">
      <c r="A28" s="78" t="s">
        <v>116</v>
      </c>
      <c r="B28" s="64" t="s">
        <v>117</v>
      </c>
      <c r="C28" s="64"/>
      <c r="D28" s="64"/>
      <c r="E28" s="64"/>
      <c r="F28" s="64"/>
      <c r="G28" s="64"/>
      <c r="H28" s="64"/>
      <c r="I28" s="64"/>
      <c r="J28" s="89"/>
      <c r="K28" s="101"/>
      <c r="L28" s="90"/>
      <c r="M28" s="200"/>
      <c r="N28" s="200"/>
      <c r="O28" s="200"/>
      <c r="P28" s="201"/>
      <c r="Q28" s="202"/>
      <c r="R28" s="200"/>
    </row>
    <row r="29" spans="1:18" ht="10.5">
      <c r="A29" s="71" t="s">
        <v>118</v>
      </c>
      <c r="B29" s="67" t="s">
        <v>119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72"/>
    </row>
    <row r="30" spans="1:18" ht="10.5">
      <c r="A30" s="65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97"/>
    </row>
    <row r="31" spans="1:18" ht="10.5">
      <c r="A31" s="65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97"/>
    </row>
    <row r="32" spans="1:18" ht="10.5">
      <c r="A32" s="65"/>
      <c r="B32" s="401" t="s">
        <v>171</v>
      </c>
      <c r="C32" s="401"/>
      <c r="D32" s="401"/>
      <c r="E32" s="401"/>
      <c r="F32" s="401"/>
      <c r="G32" s="401"/>
      <c r="H32" s="401"/>
      <c r="I32" s="401"/>
      <c r="J32" s="84"/>
      <c r="K32" s="84"/>
      <c r="L32" s="84"/>
      <c r="M32" s="84"/>
      <c r="N32" s="84"/>
      <c r="O32" s="84"/>
      <c r="P32" s="84"/>
      <c r="Q32" s="84"/>
      <c r="R32" s="97"/>
    </row>
    <row r="33" spans="1:18" ht="10.5">
      <c r="A33" s="65"/>
      <c r="B33" s="401" t="s">
        <v>170</v>
      </c>
      <c r="C33" s="401"/>
      <c r="D33" s="401"/>
      <c r="E33" s="401"/>
      <c r="F33" s="401"/>
      <c r="G33" s="401"/>
      <c r="H33" s="401"/>
      <c r="I33" s="401"/>
      <c r="J33" s="84"/>
      <c r="K33" s="84"/>
      <c r="L33" s="84"/>
      <c r="M33" s="84"/>
      <c r="N33" s="84"/>
      <c r="O33" s="84"/>
      <c r="P33" s="84"/>
      <c r="Q33" s="84"/>
      <c r="R33" s="97"/>
    </row>
    <row r="34" spans="1:18" ht="10.5">
      <c r="A34" s="65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97"/>
    </row>
    <row r="35" spans="1:18" ht="15" customHeight="1">
      <c r="A35" s="65"/>
      <c r="B35" s="402" t="s">
        <v>172</v>
      </c>
      <c r="C35" s="439">
        <f>$B$10</f>
        <v>0</v>
      </c>
      <c r="D35" s="439"/>
      <c r="E35" s="439"/>
      <c r="F35" s="439"/>
      <c r="G35" s="439"/>
      <c r="H35" s="439"/>
      <c r="I35" s="402" t="s">
        <v>174</v>
      </c>
      <c r="J35" s="84"/>
      <c r="K35" s="84" t="s">
        <v>176</v>
      </c>
      <c r="L35" s="410"/>
      <c r="M35" s="410"/>
      <c r="N35" s="410"/>
      <c r="O35" s="410"/>
      <c r="P35" s="410"/>
      <c r="Q35" s="410"/>
      <c r="R35" s="97"/>
    </row>
    <row r="36" spans="1:18" ht="3.75" customHeight="1">
      <c r="A36" s="65"/>
      <c r="B36" s="402"/>
      <c r="C36" s="401" t="s">
        <v>173</v>
      </c>
      <c r="D36" s="401"/>
      <c r="E36" s="401"/>
      <c r="F36" s="401"/>
      <c r="G36" s="401"/>
      <c r="H36" s="401"/>
      <c r="I36" s="402"/>
      <c r="J36" s="84"/>
      <c r="K36" s="84"/>
      <c r="L36" s="401" t="s">
        <v>175</v>
      </c>
      <c r="M36" s="401"/>
      <c r="N36" s="401"/>
      <c r="O36" s="401"/>
      <c r="P36" s="401"/>
      <c r="Q36" s="401"/>
      <c r="R36" s="97"/>
    </row>
    <row r="37" spans="1:18" ht="6" customHeight="1">
      <c r="A37" s="74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5"/>
    </row>
    <row r="38" spans="1:18" ht="10.5">
      <c r="A38" s="71" t="s">
        <v>177</v>
      </c>
      <c r="B38" s="67" t="s">
        <v>178</v>
      </c>
      <c r="C38" s="67"/>
      <c r="D38" s="67"/>
      <c r="E38" s="67"/>
      <c r="F38" s="67"/>
      <c r="G38" s="67"/>
      <c r="H38" s="67"/>
      <c r="I38" s="67"/>
      <c r="J38" s="67"/>
      <c r="K38" s="436" t="s">
        <v>184</v>
      </c>
      <c r="L38" s="417"/>
      <c r="M38" s="417"/>
      <c r="N38" s="417"/>
      <c r="O38" s="417"/>
      <c r="P38" s="417"/>
      <c r="Q38" s="417"/>
      <c r="R38" s="418"/>
    </row>
    <row r="39" spans="1:18" ht="10.5">
      <c r="A39" s="65"/>
      <c r="B39" s="84"/>
      <c r="C39" s="84"/>
      <c r="D39" s="84"/>
      <c r="E39" s="84"/>
      <c r="F39" s="84"/>
      <c r="G39" s="84"/>
      <c r="H39" s="84"/>
      <c r="I39" s="84"/>
      <c r="J39" s="84"/>
      <c r="K39" s="65"/>
      <c r="L39" s="84"/>
      <c r="M39" s="84"/>
      <c r="N39" s="84"/>
      <c r="O39" s="84"/>
      <c r="P39" s="84"/>
      <c r="Q39" s="84"/>
      <c r="R39" s="97"/>
    </row>
    <row r="40" spans="1:18" ht="10.5">
      <c r="A40" s="65"/>
      <c r="B40" s="84"/>
      <c r="C40" s="84"/>
      <c r="D40" s="84"/>
      <c r="E40" s="84"/>
      <c r="F40" s="84"/>
      <c r="G40" s="84"/>
      <c r="H40" s="84"/>
      <c r="I40" s="84"/>
      <c r="J40" s="84"/>
      <c r="K40" s="65"/>
      <c r="L40" s="84"/>
      <c r="M40" s="84"/>
      <c r="N40" s="84"/>
      <c r="O40" s="84"/>
      <c r="P40" s="84"/>
      <c r="Q40" s="84"/>
      <c r="R40" s="97"/>
    </row>
    <row r="41" spans="1:18" ht="10.5">
      <c r="A41" s="65"/>
      <c r="B41" s="401" t="s">
        <v>179</v>
      </c>
      <c r="C41" s="401"/>
      <c r="D41" s="401"/>
      <c r="E41" s="401"/>
      <c r="F41" s="401"/>
      <c r="G41" s="401"/>
      <c r="H41" s="401"/>
      <c r="I41" s="84"/>
      <c r="J41" s="84"/>
      <c r="K41" s="65"/>
      <c r="L41" s="84"/>
      <c r="M41" s="84"/>
      <c r="N41" s="84"/>
      <c r="O41" s="84"/>
      <c r="P41" s="84"/>
      <c r="Q41" s="84"/>
      <c r="R41" s="97"/>
    </row>
    <row r="42" spans="1:18" ht="10.5">
      <c r="A42" s="65"/>
      <c r="B42" s="401" t="s">
        <v>180</v>
      </c>
      <c r="C42" s="401"/>
      <c r="D42" s="401"/>
      <c r="E42" s="401"/>
      <c r="F42" s="401"/>
      <c r="G42" s="401"/>
      <c r="H42" s="401"/>
      <c r="I42" s="84"/>
      <c r="J42" s="84"/>
      <c r="K42" s="65" t="s">
        <v>185</v>
      </c>
      <c r="L42" s="84"/>
      <c r="M42" s="84"/>
      <c r="N42" s="84"/>
      <c r="O42" s="84"/>
      <c r="P42" s="84"/>
      <c r="Q42" s="84"/>
      <c r="R42" s="97"/>
    </row>
    <row r="43" spans="1:18" ht="10.5">
      <c r="A43" s="65"/>
      <c r="B43" s="84"/>
      <c r="C43" s="84"/>
      <c r="D43" s="84"/>
      <c r="E43" s="84"/>
      <c r="F43" s="84"/>
      <c r="G43" s="84"/>
      <c r="H43" s="84"/>
      <c r="I43" s="84"/>
      <c r="J43" s="84"/>
      <c r="K43" s="65"/>
      <c r="L43" s="84"/>
      <c r="M43" s="84"/>
      <c r="N43" s="84"/>
      <c r="O43" s="84"/>
      <c r="P43" s="84"/>
      <c r="Q43" s="84"/>
      <c r="R43" s="97"/>
    </row>
    <row r="44" spans="1:18" ht="10.5">
      <c r="A44" s="65"/>
      <c r="B44" s="84" t="s">
        <v>181</v>
      </c>
      <c r="C44" s="84"/>
      <c r="D44" s="84"/>
      <c r="E44" s="84"/>
      <c r="F44" s="84"/>
      <c r="G44" s="84"/>
      <c r="H44" s="84"/>
      <c r="I44" s="84"/>
      <c r="J44" s="84"/>
      <c r="K44" s="65" t="s">
        <v>186</v>
      </c>
      <c r="L44" s="84"/>
      <c r="M44" s="84"/>
      <c r="N44" s="84"/>
      <c r="O44" s="84"/>
      <c r="P44" s="84"/>
      <c r="Q44" s="84"/>
      <c r="R44" s="97"/>
    </row>
    <row r="45" spans="1:18" ht="10.5">
      <c r="A45" s="65"/>
      <c r="B45" s="84" t="s">
        <v>182</v>
      </c>
      <c r="C45" s="84"/>
      <c r="D45" s="84"/>
      <c r="E45" s="84"/>
      <c r="F45" s="84"/>
      <c r="G45" s="84"/>
      <c r="H45" s="84" t="s">
        <v>176</v>
      </c>
      <c r="I45" s="516" t="s">
        <v>183</v>
      </c>
      <c r="J45" s="516"/>
      <c r="K45" s="65"/>
      <c r="L45" s="84"/>
      <c r="M45" s="84"/>
      <c r="N45" s="84"/>
      <c r="O45" s="84"/>
      <c r="P45" s="84"/>
      <c r="Q45" s="84"/>
      <c r="R45" s="97"/>
    </row>
    <row r="46" spans="1:18" ht="10.5">
      <c r="A46" s="74"/>
      <c r="B46" s="80"/>
      <c r="C46" s="80"/>
      <c r="D46" s="80"/>
      <c r="E46" s="80"/>
      <c r="F46" s="80"/>
      <c r="G46" s="80"/>
      <c r="H46" s="80"/>
      <c r="I46" s="80"/>
      <c r="J46" s="80"/>
      <c r="K46" s="74"/>
      <c r="L46" s="80"/>
      <c r="M46" s="80"/>
      <c r="N46" s="80"/>
      <c r="O46" s="80"/>
      <c r="P46" s="80"/>
      <c r="Q46" s="80"/>
      <c r="R46" s="85"/>
    </row>
    <row r="47" spans="1:2" ht="10.5">
      <c r="A47" s="98" t="s">
        <v>187</v>
      </c>
      <c r="B47" s="98" t="s">
        <v>188</v>
      </c>
    </row>
    <row r="48" spans="1:2" ht="10.5">
      <c r="A48" s="98" t="s">
        <v>189</v>
      </c>
      <c r="B48" s="98" t="s">
        <v>212</v>
      </c>
    </row>
  </sheetData>
  <sheetProtection password="EB59" sheet="1" objects="1" scenarios="1" selectLockedCells="1"/>
  <mergeCells count="44">
    <mergeCell ref="A3:R3"/>
    <mergeCell ref="C35:H35"/>
    <mergeCell ref="B16:F16"/>
    <mergeCell ref="F18:J18"/>
    <mergeCell ref="M11:R11"/>
    <mergeCell ref="O17:R17"/>
    <mergeCell ref="I17:J17"/>
    <mergeCell ref="H16:J16"/>
    <mergeCell ref="N14:R15"/>
    <mergeCell ref="K14:M15"/>
    <mergeCell ref="K10:R10"/>
    <mergeCell ref="I35:I36"/>
    <mergeCell ref="B10:F10"/>
    <mergeCell ref="L36:Q36"/>
    <mergeCell ref="D15:F15"/>
    <mergeCell ref="N16:R16"/>
    <mergeCell ref="C11:D11"/>
    <mergeCell ref="B9:C9"/>
    <mergeCell ref="D9:F9"/>
    <mergeCell ref="A5:R5"/>
    <mergeCell ref="B35:B36"/>
    <mergeCell ref="Q19:R19"/>
    <mergeCell ref="I11:J11"/>
    <mergeCell ref="B13:F14"/>
    <mergeCell ref="D17:F17"/>
    <mergeCell ref="E8:K8"/>
    <mergeCell ref="F7:J7"/>
    <mergeCell ref="M8:P8"/>
    <mergeCell ref="N7:O7"/>
    <mergeCell ref="P1:R1"/>
    <mergeCell ref="A2:R2"/>
    <mergeCell ref="C36:H36"/>
    <mergeCell ref="K9:R9"/>
    <mergeCell ref="B33:I33"/>
    <mergeCell ref="N18:R18"/>
    <mergeCell ref="L19:P19"/>
    <mergeCell ref="B18:E18"/>
    <mergeCell ref="I45:J45"/>
    <mergeCell ref="K38:R38"/>
    <mergeCell ref="B42:H42"/>
    <mergeCell ref="B41:H41"/>
    <mergeCell ref="K13:R13"/>
    <mergeCell ref="B32:I32"/>
    <mergeCell ref="L35:Q35"/>
  </mergeCells>
  <printOptions/>
  <pageMargins left="0.31" right="0.29" top="0.34" bottom="0.48" header="0.21" footer="0.36"/>
  <pageSetup horizontalDpi="600" verticalDpi="600" orientation="portrait" paperSize="9" scale="9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E15" sqref="E15:J15"/>
    </sheetView>
  </sheetViews>
  <sheetFormatPr defaultColWidth="8.8515625" defaultRowHeight="12.75"/>
  <cols>
    <col min="1" max="1" width="18.7109375" style="21" customWidth="1"/>
    <col min="2" max="2" width="1.7109375" style="21" customWidth="1"/>
    <col min="3" max="3" width="12.7109375" style="21" customWidth="1"/>
    <col min="4" max="4" width="1.7109375" style="21" customWidth="1"/>
    <col min="5" max="5" width="6.140625" style="21" customWidth="1"/>
    <col min="6" max="6" width="8.7109375" style="21" customWidth="1"/>
    <col min="7" max="7" width="3.7109375" style="21" customWidth="1"/>
    <col min="8" max="8" width="12.7109375" style="21" customWidth="1"/>
    <col min="9" max="9" width="1.7109375" style="21" customWidth="1"/>
    <col min="10" max="10" width="26.7109375" style="21" customWidth="1"/>
    <col min="11" max="16384" width="8.8515625" style="21" customWidth="1"/>
  </cols>
  <sheetData>
    <row r="1" ht="12">
      <c r="J1" s="121"/>
    </row>
    <row r="2" ht="12">
      <c r="J2" s="326" t="s">
        <v>442</v>
      </c>
    </row>
    <row r="5" spans="1:10" ht="15">
      <c r="A5" s="572" t="s">
        <v>0</v>
      </c>
      <c r="B5" s="572"/>
      <c r="C5" s="572"/>
      <c r="D5" s="572"/>
      <c r="E5" s="572"/>
      <c r="F5" s="572"/>
      <c r="G5" s="572"/>
      <c r="H5" s="572"/>
      <c r="I5" s="572"/>
      <c r="J5" s="572"/>
    </row>
    <row r="6" spans="1:10" ht="15">
      <c r="A6" s="116"/>
      <c r="B6" s="116"/>
      <c r="C6" s="2" t="s">
        <v>1</v>
      </c>
      <c r="D6" s="2"/>
      <c r="E6" s="580"/>
      <c r="F6" s="580"/>
      <c r="G6" s="2" t="s">
        <v>77</v>
      </c>
      <c r="H6" s="29">
        <f>'T. IKH'!$N$5</f>
        <v>2014</v>
      </c>
      <c r="I6" s="3"/>
      <c r="J6" s="116"/>
    </row>
    <row r="7" spans="1:10" ht="12">
      <c r="A7" s="116"/>
      <c r="B7" s="116"/>
      <c r="C7" s="116"/>
      <c r="D7" s="116"/>
      <c r="E7" s="581" t="s">
        <v>2</v>
      </c>
      <c r="F7" s="581"/>
      <c r="G7" s="122"/>
      <c r="H7" s="122" t="s">
        <v>3</v>
      </c>
      <c r="I7" s="122"/>
      <c r="J7" s="116"/>
    </row>
    <row r="8" spans="1:10" ht="12.75" thickBot="1">
      <c r="A8" s="123"/>
      <c r="B8" s="123"/>
      <c r="C8" s="123"/>
      <c r="D8" s="123"/>
      <c r="E8" s="123"/>
      <c r="F8" s="123"/>
      <c r="G8" s="123"/>
      <c r="H8" s="123"/>
      <c r="I8" s="123"/>
      <c r="J8" s="123"/>
    </row>
    <row r="9" spans="1:10" ht="30" customHeight="1" thickBot="1" thickTop="1">
      <c r="A9" s="573" t="s">
        <v>4</v>
      </c>
      <c r="B9" s="574"/>
      <c r="C9" s="574"/>
      <c r="D9" s="574"/>
      <c r="E9" s="574"/>
      <c r="F9" s="574"/>
      <c r="G9" s="574"/>
      <c r="H9" s="574"/>
      <c r="I9" s="574"/>
      <c r="J9" s="575"/>
    </row>
    <row r="10" spans="1:10" ht="30" customHeight="1" thickTop="1">
      <c r="A10" s="124" t="s">
        <v>5</v>
      </c>
      <c r="B10" s="328" t="s">
        <v>7</v>
      </c>
      <c r="C10" s="576">
        <f>'R. TNT'!$B$10</f>
        <v>0</v>
      </c>
      <c r="D10" s="577"/>
      <c r="E10" s="577"/>
      <c r="F10" s="577"/>
      <c r="G10" s="577"/>
      <c r="H10" s="578"/>
      <c r="I10" s="578"/>
      <c r="J10" s="579"/>
    </row>
    <row r="11" spans="1:10" ht="30" customHeight="1">
      <c r="A11" s="125" t="s">
        <v>6</v>
      </c>
      <c r="B11" s="329" t="s">
        <v>7</v>
      </c>
      <c r="C11" s="566">
        <f>'R. TNT'!$K$9</f>
        <v>0</v>
      </c>
      <c r="D11" s="566"/>
      <c r="E11" s="566"/>
      <c r="F11" s="566"/>
      <c r="G11" s="566"/>
      <c r="H11" s="566"/>
      <c r="I11" s="566"/>
      <c r="J11" s="567"/>
    </row>
    <row r="12" spans="1:10" ht="30" customHeight="1">
      <c r="A12" s="322" t="s">
        <v>443</v>
      </c>
      <c r="B12" s="321" t="s">
        <v>7</v>
      </c>
      <c r="C12" s="564" t="str">
        <f>'R. TNT'!$F$11</f>
        <v>DG 41</v>
      </c>
      <c r="D12" s="564"/>
      <c r="E12" s="564"/>
      <c r="F12" s="564"/>
      <c r="G12" s="564"/>
      <c r="H12" s="564"/>
      <c r="I12" s="564"/>
      <c r="J12" s="565"/>
    </row>
    <row r="13" spans="1:10" ht="30" customHeight="1" thickBot="1">
      <c r="A13" s="323" t="s">
        <v>140</v>
      </c>
      <c r="B13" s="126" t="s">
        <v>7</v>
      </c>
      <c r="C13" s="590" t="str">
        <f>'R. TNT'!$C$11</f>
        <v>PPPS</v>
      </c>
      <c r="D13" s="590"/>
      <c r="E13" s="590"/>
      <c r="F13" s="590"/>
      <c r="G13" s="590"/>
      <c r="H13" s="590"/>
      <c r="I13" s="590"/>
      <c r="J13" s="591"/>
    </row>
    <row r="14" spans="1:10" ht="30" customHeight="1" thickTop="1">
      <c r="A14" s="562" t="s">
        <v>15</v>
      </c>
      <c r="B14" s="584" t="s">
        <v>8</v>
      </c>
      <c r="C14" s="558"/>
      <c r="D14" s="31" t="s">
        <v>7</v>
      </c>
      <c r="E14" s="586">
        <f>'R. TNT'!$I$11</f>
        <v>0</v>
      </c>
      <c r="F14" s="586"/>
      <c r="G14" s="586"/>
      <c r="H14" s="586"/>
      <c r="I14" s="586"/>
      <c r="J14" s="587"/>
    </row>
    <row r="15" spans="1:10" ht="30" customHeight="1">
      <c r="A15" s="560"/>
      <c r="B15" s="584" t="s">
        <v>9</v>
      </c>
      <c r="C15" s="585"/>
      <c r="D15" s="28" t="s">
        <v>7</v>
      </c>
      <c r="E15" s="595"/>
      <c r="F15" s="595"/>
      <c r="G15" s="595"/>
      <c r="H15" s="595"/>
      <c r="I15" s="595"/>
      <c r="J15" s="596"/>
    </row>
    <row r="16" spans="1:10" ht="30" customHeight="1" thickBot="1">
      <c r="A16" s="562"/>
      <c r="B16" s="584" t="s">
        <v>10</v>
      </c>
      <c r="C16" s="585"/>
      <c r="D16" s="28" t="s">
        <v>7</v>
      </c>
      <c r="E16" s="597">
        <f>SUM(E14:E15)</f>
        <v>0</v>
      </c>
      <c r="F16" s="597"/>
      <c r="G16" s="597"/>
      <c r="H16" s="597"/>
      <c r="I16" s="597"/>
      <c r="J16" s="598"/>
    </row>
    <row r="17" spans="1:10" ht="30" customHeight="1" thickTop="1">
      <c r="A17" s="592" t="s">
        <v>16</v>
      </c>
      <c r="B17" s="557" t="s">
        <v>11</v>
      </c>
      <c r="C17" s="558"/>
      <c r="D17" s="31" t="s">
        <v>7</v>
      </c>
      <c r="E17" s="588" t="s">
        <v>507</v>
      </c>
      <c r="F17" s="588"/>
      <c r="G17" s="588"/>
      <c r="H17" s="588"/>
      <c r="I17" s="588"/>
      <c r="J17" s="589"/>
    </row>
    <row r="18" spans="1:10" ht="30" customHeight="1">
      <c r="A18" s="593"/>
      <c r="B18" s="584" t="s">
        <v>12</v>
      </c>
      <c r="C18" s="585"/>
      <c r="D18" s="28" t="s">
        <v>7</v>
      </c>
      <c r="E18" s="570"/>
      <c r="F18" s="570"/>
      <c r="G18" s="570"/>
      <c r="H18" s="570"/>
      <c r="I18" s="570"/>
      <c r="J18" s="571"/>
    </row>
    <row r="19" spans="1:10" ht="30" customHeight="1">
      <c r="A19" s="593"/>
      <c r="B19" s="584" t="s">
        <v>13</v>
      </c>
      <c r="C19" s="585"/>
      <c r="D19" s="28" t="s">
        <v>7</v>
      </c>
      <c r="E19" s="570"/>
      <c r="F19" s="570"/>
      <c r="G19" s="570"/>
      <c r="H19" s="570"/>
      <c r="I19" s="570"/>
      <c r="J19" s="571"/>
    </row>
    <row r="20" spans="1:10" ht="30" customHeight="1" thickBot="1">
      <c r="A20" s="594"/>
      <c r="B20" s="568" t="s">
        <v>14</v>
      </c>
      <c r="C20" s="569"/>
      <c r="D20" s="128" t="s">
        <v>7</v>
      </c>
      <c r="E20" s="582" t="s">
        <v>129</v>
      </c>
      <c r="F20" s="582"/>
      <c r="G20" s="582"/>
      <c r="H20" s="582"/>
      <c r="I20" s="582"/>
      <c r="J20" s="583"/>
    </row>
    <row r="21" spans="1:10" ht="24.75" customHeight="1" thickTop="1">
      <c r="A21" s="559" t="s">
        <v>17</v>
      </c>
      <c r="B21" s="548" t="str">
        <f>'R. TNT'!$B$13</f>
        <v>SMK DATO' AHMAD RAZALI, JALAN 13A, AMPANG JAYA, 68000 AMPANG, SELANGOR</v>
      </c>
      <c r="C21" s="549"/>
      <c r="D21" s="549"/>
      <c r="E21" s="549"/>
      <c r="F21" s="549"/>
      <c r="G21" s="549"/>
      <c r="H21" s="549"/>
      <c r="I21" s="549"/>
      <c r="J21" s="550"/>
    </row>
    <row r="22" spans="1:10" ht="24.75" customHeight="1">
      <c r="A22" s="560"/>
      <c r="B22" s="551"/>
      <c r="C22" s="552"/>
      <c r="D22" s="552"/>
      <c r="E22" s="552"/>
      <c r="F22" s="552"/>
      <c r="G22" s="552"/>
      <c r="H22" s="552"/>
      <c r="I22" s="552"/>
      <c r="J22" s="553"/>
    </row>
    <row r="23" spans="1:10" ht="24.75" customHeight="1">
      <c r="A23" s="560"/>
      <c r="B23" s="551"/>
      <c r="C23" s="552"/>
      <c r="D23" s="552"/>
      <c r="E23" s="552"/>
      <c r="F23" s="552"/>
      <c r="G23" s="552"/>
      <c r="H23" s="552"/>
      <c r="I23" s="552"/>
      <c r="J23" s="553"/>
    </row>
    <row r="24" spans="1:10" ht="24.75" customHeight="1" thickBot="1">
      <c r="A24" s="561"/>
      <c r="B24" s="554"/>
      <c r="C24" s="555"/>
      <c r="D24" s="555"/>
      <c r="E24" s="555"/>
      <c r="F24" s="555"/>
      <c r="G24" s="555"/>
      <c r="H24" s="555"/>
      <c r="I24" s="555"/>
      <c r="J24" s="556"/>
    </row>
    <row r="25" spans="1:10" ht="24.75" customHeight="1" thickTop="1">
      <c r="A25" s="562" t="s">
        <v>18</v>
      </c>
      <c r="B25" s="548">
        <f>'R. TNT'!$B$16</f>
        <v>0</v>
      </c>
      <c r="C25" s="549"/>
      <c r="D25" s="549"/>
      <c r="E25" s="549"/>
      <c r="F25" s="549"/>
      <c r="G25" s="549"/>
      <c r="H25" s="549"/>
      <c r="I25" s="549"/>
      <c r="J25" s="550"/>
    </row>
    <row r="26" spans="1:10" ht="24.75" customHeight="1">
      <c r="A26" s="562"/>
      <c r="B26" s="551"/>
      <c r="C26" s="552"/>
      <c r="D26" s="552"/>
      <c r="E26" s="552"/>
      <c r="F26" s="552"/>
      <c r="G26" s="552"/>
      <c r="H26" s="552"/>
      <c r="I26" s="552"/>
      <c r="J26" s="553"/>
    </row>
    <row r="27" spans="1:10" ht="24.75" customHeight="1">
      <c r="A27" s="562"/>
      <c r="B27" s="551"/>
      <c r="C27" s="552"/>
      <c r="D27" s="552"/>
      <c r="E27" s="552"/>
      <c r="F27" s="552"/>
      <c r="G27" s="552"/>
      <c r="H27" s="552"/>
      <c r="I27" s="552"/>
      <c r="J27" s="553"/>
    </row>
    <row r="28" spans="1:10" ht="24.75" customHeight="1" thickBot="1">
      <c r="A28" s="563"/>
      <c r="B28" s="554"/>
      <c r="C28" s="555"/>
      <c r="D28" s="555"/>
      <c r="E28" s="555"/>
      <c r="F28" s="555"/>
      <c r="G28" s="555"/>
      <c r="H28" s="555"/>
      <c r="I28" s="555"/>
      <c r="J28" s="556"/>
    </row>
    <row r="29" ht="12.75" thickTop="1"/>
  </sheetData>
  <sheetProtection password="EB59" sheet="1" objects="1" scenarios="1" selectLockedCells="1"/>
  <mergeCells count="28">
    <mergeCell ref="A17:A20"/>
    <mergeCell ref="B14:C14"/>
    <mergeCell ref="E18:J18"/>
    <mergeCell ref="B19:C19"/>
    <mergeCell ref="B18:C18"/>
    <mergeCell ref="B16:C16"/>
    <mergeCell ref="E15:J15"/>
    <mergeCell ref="E16:J16"/>
    <mergeCell ref="A5:J5"/>
    <mergeCell ref="A9:J9"/>
    <mergeCell ref="C10:J10"/>
    <mergeCell ref="E6:F6"/>
    <mergeCell ref="E7:F7"/>
    <mergeCell ref="E20:J20"/>
    <mergeCell ref="B15:C15"/>
    <mergeCell ref="E14:J14"/>
    <mergeCell ref="E17:J17"/>
    <mergeCell ref="C13:J13"/>
    <mergeCell ref="B25:J28"/>
    <mergeCell ref="B17:C17"/>
    <mergeCell ref="A21:A24"/>
    <mergeCell ref="A25:A28"/>
    <mergeCell ref="C12:J12"/>
    <mergeCell ref="C11:J11"/>
    <mergeCell ref="B21:J24"/>
    <mergeCell ref="B20:C20"/>
    <mergeCell ref="A14:A16"/>
    <mergeCell ref="E19:J19"/>
  </mergeCells>
  <printOptions/>
  <pageMargins left="0.48" right="0.42" top="0.75" bottom="0.75" header="0.5" footer="0.5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3"/>
  <sheetViews>
    <sheetView zoomScaleSheetLayoutView="100" workbookViewId="0" topLeftCell="A1">
      <selection activeCell="D15" sqref="D15"/>
    </sheetView>
  </sheetViews>
  <sheetFormatPr defaultColWidth="8.8515625" defaultRowHeight="12.75" customHeight="1"/>
  <cols>
    <col min="1" max="1" width="10.7109375" style="21" customWidth="1"/>
    <col min="2" max="2" width="9.421875" style="21" bestFit="1" customWidth="1"/>
    <col min="3" max="3" width="8.8515625" style="21" customWidth="1"/>
    <col min="4" max="4" width="58.140625" style="21" customWidth="1"/>
    <col min="5" max="5" width="9.28125" style="120" customWidth="1"/>
    <col min="6" max="6" width="3.7109375" style="21" customWidth="1"/>
    <col min="7" max="16384" width="8.8515625" style="21" customWidth="1"/>
  </cols>
  <sheetData>
    <row r="1" spans="1:10" ht="30" customHeight="1" thickBot="1" thickTop="1">
      <c r="A1" s="599" t="s">
        <v>19</v>
      </c>
      <c r="B1" s="600"/>
      <c r="C1" s="600"/>
      <c r="D1" s="600"/>
      <c r="E1" s="601"/>
      <c r="G1" s="602" t="s">
        <v>324</v>
      </c>
      <c r="H1" s="603"/>
      <c r="I1" s="603"/>
      <c r="J1" s="604"/>
    </row>
    <row r="2" spans="1:10" ht="19.5" customHeight="1" thickTop="1">
      <c r="A2" s="611" t="s">
        <v>20</v>
      </c>
      <c r="B2" s="613" t="s">
        <v>21</v>
      </c>
      <c r="C2" s="613"/>
      <c r="D2" s="613" t="s">
        <v>24</v>
      </c>
      <c r="E2" s="104" t="s">
        <v>25</v>
      </c>
      <c r="G2" s="605"/>
      <c r="H2" s="606"/>
      <c r="I2" s="606"/>
      <c r="J2" s="607"/>
    </row>
    <row r="3" spans="1:10" ht="19.5" customHeight="1">
      <c r="A3" s="612"/>
      <c r="B3" s="105" t="s">
        <v>22</v>
      </c>
      <c r="C3" s="105" t="s">
        <v>23</v>
      </c>
      <c r="D3" s="614"/>
      <c r="E3" s="106" t="s">
        <v>83</v>
      </c>
      <c r="G3" s="605"/>
      <c r="H3" s="606"/>
      <c r="I3" s="606"/>
      <c r="J3" s="607"/>
    </row>
    <row r="4" spans="1:10" ht="12.75" customHeight="1" thickBot="1">
      <c r="A4" s="231"/>
      <c r="B4" s="232"/>
      <c r="C4" s="233"/>
      <c r="D4" s="234"/>
      <c r="E4" s="235"/>
      <c r="G4" s="608"/>
      <c r="H4" s="609"/>
      <c r="I4" s="609"/>
      <c r="J4" s="610"/>
    </row>
    <row r="5" spans="1:5" ht="12.75" customHeight="1">
      <c r="A5" s="236"/>
      <c r="B5" s="237"/>
      <c r="C5" s="238"/>
      <c r="D5" s="239" t="s">
        <v>486</v>
      </c>
      <c r="E5" s="240"/>
    </row>
    <row r="6" spans="1:5" ht="12.75" customHeight="1">
      <c r="A6" s="236"/>
      <c r="B6" s="237"/>
      <c r="C6" s="238"/>
      <c r="D6" s="241" t="s">
        <v>294</v>
      </c>
      <c r="E6" s="240"/>
    </row>
    <row r="7" spans="1:5" ht="12.75" customHeight="1">
      <c r="A7" s="242">
        <v>41160</v>
      </c>
      <c r="B7" s="237" t="s">
        <v>281</v>
      </c>
      <c r="C7" s="237" t="s">
        <v>295</v>
      </c>
      <c r="D7" s="243" t="s">
        <v>494</v>
      </c>
      <c r="E7" s="240">
        <v>5</v>
      </c>
    </row>
    <row r="8" spans="1:5" ht="12.75" customHeight="1">
      <c r="A8" s="236"/>
      <c r="B8" s="237" t="s">
        <v>296</v>
      </c>
      <c r="C8" s="237" t="s">
        <v>297</v>
      </c>
      <c r="D8" s="243" t="s">
        <v>495</v>
      </c>
      <c r="E8" s="240">
        <v>5</v>
      </c>
    </row>
    <row r="9" spans="1:5" ht="12.75" customHeight="1">
      <c r="A9" s="242"/>
      <c r="B9" s="237"/>
      <c r="C9" s="237"/>
      <c r="D9" s="243"/>
      <c r="E9" s="240"/>
    </row>
    <row r="10" spans="1:5" ht="12.75" customHeight="1">
      <c r="A10" s="236"/>
      <c r="B10" s="237"/>
      <c r="C10" s="238"/>
      <c r="D10" s="241"/>
      <c r="E10" s="240"/>
    </row>
    <row r="11" spans="1:5" ht="12.75" customHeight="1">
      <c r="A11" s="242"/>
      <c r="B11" s="237"/>
      <c r="C11" s="237"/>
      <c r="D11" s="243"/>
      <c r="E11" s="240"/>
    </row>
    <row r="12" spans="1:5" ht="12.75" customHeight="1">
      <c r="A12" s="236"/>
      <c r="B12" s="237"/>
      <c r="C12" s="237"/>
      <c r="D12" s="243"/>
      <c r="E12" s="240"/>
    </row>
    <row r="13" spans="1:5" ht="12.75" customHeight="1">
      <c r="A13" s="242"/>
      <c r="B13" s="237"/>
      <c r="C13" s="237"/>
      <c r="D13" s="243"/>
      <c r="E13" s="240"/>
    </row>
    <row r="14" spans="1:5" ht="12.75" customHeight="1">
      <c r="A14" s="242"/>
      <c r="B14" s="237"/>
      <c r="C14" s="237"/>
      <c r="D14" s="243"/>
      <c r="E14" s="240"/>
    </row>
    <row r="15" spans="1:5" ht="12.75" customHeight="1">
      <c r="A15" s="242"/>
      <c r="B15" s="237"/>
      <c r="C15" s="237"/>
      <c r="D15" s="243"/>
      <c r="E15" s="240"/>
    </row>
    <row r="16" spans="1:5" ht="12.75" customHeight="1">
      <c r="A16" s="242"/>
      <c r="B16" s="237"/>
      <c r="C16" s="237"/>
      <c r="D16" s="243"/>
      <c r="E16" s="240"/>
    </row>
    <row r="17" spans="1:5" ht="12.75" customHeight="1">
      <c r="A17" s="242"/>
      <c r="B17" s="237"/>
      <c r="C17" s="237"/>
      <c r="D17" s="243"/>
      <c r="E17" s="240"/>
    </row>
    <row r="18" spans="1:5" ht="12.75" customHeight="1">
      <c r="A18" s="236"/>
      <c r="B18" s="237"/>
      <c r="C18" s="237"/>
      <c r="D18" s="244"/>
      <c r="E18" s="245"/>
    </row>
    <row r="19" spans="1:5" ht="12.75" customHeight="1">
      <c r="A19" s="236"/>
      <c r="B19" s="237"/>
      <c r="C19" s="238"/>
      <c r="D19" s="241"/>
      <c r="E19" s="240"/>
    </row>
    <row r="20" spans="1:5" ht="12.75" customHeight="1">
      <c r="A20" s="242"/>
      <c r="B20" s="237"/>
      <c r="C20" s="237"/>
      <c r="D20" s="243"/>
      <c r="E20" s="240"/>
    </row>
    <row r="21" spans="1:8" ht="12.75" customHeight="1">
      <c r="A21" s="236"/>
      <c r="B21" s="237"/>
      <c r="C21" s="237"/>
      <c r="D21" s="243"/>
      <c r="E21" s="240"/>
      <c r="H21" s="116"/>
    </row>
    <row r="22" spans="1:5" ht="12.75" customHeight="1">
      <c r="A22" s="242"/>
      <c r="B22" s="237"/>
      <c r="C22" s="237"/>
      <c r="D22" s="243"/>
      <c r="E22" s="240"/>
    </row>
    <row r="23" spans="1:5" ht="12.75" customHeight="1">
      <c r="A23" s="242"/>
      <c r="B23" s="237"/>
      <c r="C23" s="237"/>
      <c r="D23" s="243"/>
      <c r="E23" s="240"/>
    </row>
    <row r="24" spans="1:5" ht="12.75" customHeight="1">
      <c r="A24" s="242"/>
      <c r="B24" s="237"/>
      <c r="C24" s="237"/>
      <c r="D24" s="243"/>
      <c r="E24" s="240"/>
    </row>
    <row r="25" spans="1:5" ht="12.75" customHeight="1">
      <c r="A25" s="242"/>
      <c r="B25" s="237"/>
      <c r="C25" s="237"/>
      <c r="D25" s="243"/>
      <c r="E25" s="240"/>
    </row>
    <row r="26" spans="1:5" ht="12.75" customHeight="1">
      <c r="A26" s="242"/>
      <c r="B26" s="237"/>
      <c r="C26" s="237"/>
      <c r="D26" s="243"/>
      <c r="E26" s="240"/>
    </row>
    <row r="27" spans="1:5" ht="12.75" customHeight="1">
      <c r="A27" s="236"/>
      <c r="B27" s="237"/>
      <c r="C27" s="237"/>
      <c r="D27" s="246"/>
      <c r="E27" s="240"/>
    </row>
    <row r="28" spans="1:5" ht="12.75" customHeight="1">
      <c r="A28" s="242"/>
      <c r="B28" s="237"/>
      <c r="C28" s="238"/>
      <c r="D28" s="241"/>
      <c r="E28" s="240"/>
    </row>
    <row r="29" spans="1:5" ht="12.75" customHeight="1">
      <c r="A29" s="242"/>
      <c r="B29" s="237"/>
      <c r="C29" s="237"/>
      <c r="D29" s="243"/>
      <c r="E29" s="240"/>
    </row>
    <row r="30" spans="1:5" ht="12.75" customHeight="1">
      <c r="A30" s="242"/>
      <c r="B30" s="237"/>
      <c r="C30" s="237"/>
      <c r="D30" s="243"/>
      <c r="E30" s="240"/>
    </row>
    <row r="31" spans="1:5" ht="12.75" customHeight="1">
      <c r="A31" s="242"/>
      <c r="B31" s="237"/>
      <c r="C31" s="237"/>
      <c r="D31" s="243"/>
      <c r="E31" s="240"/>
    </row>
    <row r="32" spans="1:5" ht="12.75" customHeight="1">
      <c r="A32" s="242"/>
      <c r="B32" s="237"/>
      <c r="C32" s="237"/>
      <c r="D32" s="243"/>
      <c r="E32" s="240"/>
    </row>
    <row r="33" spans="1:5" ht="12.75" customHeight="1">
      <c r="A33" s="242"/>
      <c r="B33" s="237"/>
      <c r="C33" s="237"/>
      <c r="D33" s="243"/>
      <c r="E33" s="240"/>
    </row>
    <row r="34" spans="1:5" ht="12.75" customHeight="1">
      <c r="A34" s="242"/>
      <c r="B34" s="237"/>
      <c r="C34" s="237"/>
      <c r="D34" s="243"/>
      <c r="E34" s="240"/>
    </row>
    <row r="35" spans="1:5" ht="12.75" customHeight="1">
      <c r="A35" s="242"/>
      <c r="B35" s="237"/>
      <c r="C35" s="237"/>
      <c r="D35" s="243"/>
      <c r="E35" s="240"/>
    </row>
    <row r="36" spans="1:5" ht="12.75" customHeight="1">
      <c r="A36" s="242"/>
      <c r="B36" s="237"/>
      <c r="C36" s="237"/>
      <c r="D36" s="246"/>
      <c r="E36" s="240"/>
    </row>
    <row r="37" spans="1:5" ht="12.75" customHeight="1">
      <c r="A37" s="242"/>
      <c r="B37" s="237"/>
      <c r="C37" s="238"/>
      <c r="D37" s="241"/>
      <c r="E37" s="240"/>
    </row>
    <row r="38" spans="1:5" ht="12.75" customHeight="1">
      <c r="A38" s="242"/>
      <c r="B38" s="237"/>
      <c r="C38" s="237"/>
      <c r="D38" s="243"/>
      <c r="E38" s="240"/>
    </row>
    <row r="39" spans="1:5" ht="12.75" customHeight="1">
      <c r="A39" s="242"/>
      <c r="B39" s="237"/>
      <c r="C39" s="237"/>
      <c r="D39" s="243"/>
      <c r="E39" s="240"/>
    </row>
    <row r="40" spans="1:5" ht="12.75" customHeight="1">
      <c r="A40" s="242"/>
      <c r="B40" s="237"/>
      <c r="C40" s="237"/>
      <c r="D40" s="243"/>
      <c r="E40" s="240"/>
    </row>
    <row r="41" spans="1:5" ht="12.75" customHeight="1">
      <c r="A41" s="242"/>
      <c r="B41" s="237"/>
      <c r="C41" s="237"/>
      <c r="D41" s="243"/>
      <c r="E41" s="240"/>
    </row>
    <row r="42" spans="1:5" ht="12.75" customHeight="1">
      <c r="A42" s="236"/>
      <c r="B42" s="237"/>
      <c r="C42" s="237"/>
      <c r="D42" s="243"/>
      <c r="E42" s="240"/>
    </row>
    <row r="43" spans="1:5" ht="12.75" customHeight="1">
      <c r="A43" s="236"/>
      <c r="B43" s="237"/>
      <c r="C43" s="237"/>
      <c r="D43" s="243"/>
      <c r="E43" s="240"/>
    </row>
    <row r="44" spans="1:5" ht="12.75" customHeight="1">
      <c r="A44" s="236"/>
      <c r="B44" s="237"/>
      <c r="C44" s="237"/>
      <c r="D44" s="243"/>
      <c r="E44" s="240"/>
    </row>
    <row r="45" spans="1:5" ht="12.75" customHeight="1">
      <c r="A45" s="236"/>
      <c r="B45" s="237"/>
      <c r="C45" s="237"/>
      <c r="D45" s="243"/>
      <c r="E45" s="240"/>
    </row>
    <row r="46" spans="1:5" ht="12.75" customHeight="1">
      <c r="A46" s="236"/>
      <c r="B46" s="237"/>
      <c r="C46" s="238"/>
      <c r="D46" s="241"/>
      <c r="E46" s="240"/>
    </row>
    <row r="47" spans="1:5" ht="12.75" customHeight="1">
      <c r="A47" s="242"/>
      <c r="B47" s="237"/>
      <c r="C47" s="237"/>
      <c r="D47" s="243"/>
      <c r="E47" s="240"/>
    </row>
    <row r="48" spans="1:5" ht="12.75" customHeight="1">
      <c r="A48" s="236"/>
      <c r="B48" s="237"/>
      <c r="C48" s="237"/>
      <c r="D48" s="243"/>
      <c r="E48" s="240"/>
    </row>
    <row r="49" spans="1:5" ht="12.75" customHeight="1">
      <c r="A49" s="236"/>
      <c r="B49" s="237"/>
      <c r="C49" s="237"/>
      <c r="D49" s="243"/>
      <c r="E49" s="240"/>
    </row>
    <row r="50" spans="1:5" ht="12.75" customHeight="1">
      <c r="A50" s="236"/>
      <c r="B50" s="237"/>
      <c r="C50" s="237"/>
      <c r="D50" s="243"/>
      <c r="E50" s="240"/>
    </row>
    <row r="51" spans="1:5" ht="12.75" customHeight="1">
      <c r="A51" s="236"/>
      <c r="B51" s="237"/>
      <c r="C51" s="237"/>
      <c r="D51" s="243"/>
      <c r="E51" s="240"/>
    </row>
    <row r="52" spans="1:5" ht="12.75" customHeight="1">
      <c r="A52" s="236"/>
      <c r="B52" s="237"/>
      <c r="C52" s="237"/>
      <c r="D52" s="243"/>
      <c r="E52" s="240"/>
    </row>
    <row r="53" spans="1:5" ht="12.75" customHeight="1">
      <c r="A53" s="236"/>
      <c r="B53" s="237"/>
      <c r="C53" s="237"/>
      <c r="D53" s="243"/>
      <c r="E53" s="240"/>
    </row>
    <row r="54" spans="1:5" ht="12.75" customHeight="1">
      <c r="A54" s="236"/>
      <c r="B54" s="237"/>
      <c r="C54" s="237"/>
      <c r="D54" s="243"/>
      <c r="E54" s="240"/>
    </row>
    <row r="55" spans="1:5" ht="12.75" customHeight="1">
      <c r="A55" s="111"/>
      <c r="B55" s="112"/>
      <c r="C55" s="112"/>
      <c r="D55" s="24"/>
      <c r="E55" s="240"/>
    </row>
    <row r="56" spans="1:5" ht="12.75" customHeight="1">
      <c r="A56" s="111"/>
      <c r="B56" s="112"/>
      <c r="C56" s="112"/>
      <c r="D56" s="355"/>
      <c r="E56" s="240"/>
    </row>
    <row r="57" spans="1:5" ht="12.75" customHeight="1" thickBot="1">
      <c r="A57" s="111"/>
      <c r="B57" s="112"/>
      <c r="C57" s="112"/>
      <c r="D57" s="24" t="s">
        <v>84</v>
      </c>
      <c r="E57" s="32">
        <f>SUM(E5:E56)</f>
        <v>10</v>
      </c>
    </row>
    <row r="58" spans="1:5" ht="12.75" customHeight="1" thickBot="1" thickTop="1">
      <c r="A58" s="117"/>
      <c r="B58" s="118"/>
      <c r="C58" s="118"/>
      <c r="D58" s="33"/>
      <c r="E58" s="119"/>
    </row>
    <row r="59" spans="1:5" ht="12.75" customHeight="1" thickTop="1">
      <c r="A59" s="269"/>
      <c r="B59" s="271"/>
      <c r="C59" s="116"/>
      <c r="D59" s="271"/>
      <c r="E59" s="113"/>
    </row>
    <row r="60" spans="1:5" ht="12.75" customHeight="1">
      <c r="A60" s="274"/>
      <c r="B60" s="275"/>
      <c r="C60" s="276"/>
      <c r="D60" s="275"/>
      <c r="E60" s="240"/>
    </row>
    <row r="61" spans="1:5" ht="12.75" customHeight="1">
      <c r="A61" s="274"/>
      <c r="B61" s="275"/>
      <c r="C61" s="276"/>
      <c r="D61" s="275"/>
      <c r="E61" s="240"/>
    </row>
    <row r="62" spans="1:5" ht="12.75" customHeight="1">
      <c r="A62" s="274"/>
      <c r="B62" s="275"/>
      <c r="C62" s="276"/>
      <c r="D62" s="275"/>
      <c r="E62" s="240"/>
    </row>
    <row r="63" spans="1:5" ht="12.75" customHeight="1">
      <c r="A63" s="274"/>
      <c r="B63" s="275"/>
      <c r="C63" s="276"/>
      <c r="D63" s="275"/>
      <c r="E63" s="240"/>
    </row>
    <row r="64" spans="1:5" ht="12.75" customHeight="1">
      <c r="A64" s="274"/>
      <c r="B64" s="275"/>
      <c r="C64" s="276"/>
      <c r="D64" s="275"/>
      <c r="E64" s="240"/>
    </row>
    <row r="65" spans="1:5" ht="12.75" customHeight="1">
      <c r="A65" s="274"/>
      <c r="B65" s="275"/>
      <c r="C65" s="276"/>
      <c r="D65" s="275"/>
      <c r="E65" s="240"/>
    </row>
    <row r="66" spans="1:5" ht="12.75" customHeight="1">
      <c r="A66" s="274"/>
      <c r="B66" s="275"/>
      <c r="C66" s="276"/>
      <c r="D66" s="275"/>
      <c r="E66" s="240"/>
    </row>
    <row r="67" spans="1:5" ht="12.75" customHeight="1">
      <c r="A67" s="274"/>
      <c r="B67" s="275"/>
      <c r="C67" s="276"/>
      <c r="D67" s="275"/>
      <c r="E67" s="240"/>
    </row>
    <row r="68" spans="1:5" ht="12.75" customHeight="1">
      <c r="A68" s="274"/>
      <c r="B68" s="275"/>
      <c r="C68" s="276"/>
      <c r="D68" s="275"/>
      <c r="E68" s="240"/>
    </row>
    <row r="69" spans="1:5" ht="12.75" customHeight="1">
      <c r="A69" s="274"/>
      <c r="B69" s="275"/>
      <c r="C69" s="276"/>
      <c r="D69" s="275"/>
      <c r="E69" s="240"/>
    </row>
    <row r="70" spans="1:5" ht="12.75" customHeight="1">
      <c r="A70" s="274"/>
      <c r="B70" s="275"/>
      <c r="C70" s="276"/>
      <c r="D70" s="275"/>
      <c r="E70" s="240"/>
    </row>
    <row r="71" spans="1:5" ht="12.75" customHeight="1">
      <c r="A71" s="274"/>
      <c r="B71" s="275"/>
      <c r="C71" s="276"/>
      <c r="D71" s="275"/>
      <c r="E71" s="240"/>
    </row>
    <row r="72" spans="1:5" ht="12.75" customHeight="1">
      <c r="A72" s="274"/>
      <c r="B72" s="275"/>
      <c r="C72" s="276"/>
      <c r="D72" s="275"/>
      <c r="E72" s="240"/>
    </row>
    <row r="73" spans="1:5" ht="12.75" customHeight="1">
      <c r="A73" s="274"/>
      <c r="B73" s="275"/>
      <c r="C73" s="276"/>
      <c r="D73" s="275"/>
      <c r="E73" s="240"/>
    </row>
    <row r="74" spans="1:5" ht="12.75" customHeight="1">
      <c r="A74" s="274"/>
      <c r="B74" s="275"/>
      <c r="C74" s="276"/>
      <c r="D74" s="275"/>
      <c r="E74" s="240"/>
    </row>
    <row r="75" spans="1:5" ht="12.75" customHeight="1">
      <c r="A75" s="274"/>
      <c r="B75" s="275"/>
      <c r="C75" s="276"/>
      <c r="D75" s="275"/>
      <c r="E75" s="240"/>
    </row>
    <row r="76" spans="1:5" ht="12.75" customHeight="1">
      <c r="A76" s="274"/>
      <c r="B76" s="275"/>
      <c r="C76" s="276"/>
      <c r="D76" s="275"/>
      <c r="E76" s="240"/>
    </row>
    <row r="77" spans="1:5" ht="12.75" customHeight="1">
      <c r="A77" s="274"/>
      <c r="B77" s="275"/>
      <c r="C77" s="276"/>
      <c r="D77" s="275"/>
      <c r="E77" s="240"/>
    </row>
    <row r="78" spans="1:5" ht="12.75" customHeight="1">
      <c r="A78" s="274"/>
      <c r="B78" s="275"/>
      <c r="C78" s="276"/>
      <c r="D78" s="275"/>
      <c r="E78" s="240"/>
    </row>
    <row r="79" spans="1:5" ht="12.75" customHeight="1">
      <c r="A79" s="274"/>
      <c r="B79" s="275"/>
      <c r="C79" s="276"/>
      <c r="D79" s="275"/>
      <c r="E79" s="240"/>
    </row>
    <row r="80" spans="1:5" ht="12.75" customHeight="1">
      <c r="A80" s="274"/>
      <c r="B80" s="275"/>
      <c r="C80" s="276"/>
      <c r="D80" s="275"/>
      <c r="E80" s="240"/>
    </row>
    <row r="81" spans="1:5" ht="12.75" customHeight="1">
      <c r="A81" s="274"/>
      <c r="B81" s="275"/>
      <c r="C81" s="276"/>
      <c r="D81" s="275"/>
      <c r="E81" s="240"/>
    </row>
    <row r="82" spans="1:5" ht="12.75" customHeight="1">
      <c r="A82" s="274"/>
      <c r="B82" s="275"/>
      <c r="C82" s="276"/>
      <c r="D82" s="275"/>
      <c r="E82" s="240"/>
    </row>
    <row r="83" spans="1:5" ht="12.75" customHeight="1">
      <c r="A83" s="274"/>
      <c r="B83" s="275"/>
      <c r="C83" s="276"/>
      <c r="D83" s="275"/>
      <c r="E83" s="240"/>
    </row>
    <row r="84" spans="1:5" ht="12.75" customHeight="1">
      <c r="A84" s="274"/>
      <c r="B84" s="275"/>
      <c r="C84" s="276"/>
      <c r="D84" s="275"/>
      <c r="E84" s="240"/>
    </row>
    <row r="85" spans="1:5" ht="12.75" customHeight="1">
      <c r="A85" s="274"/>
      <c r="B85" s="275"/>
      <c r="C85" s="276"/>
      <c r="D85" s="275"/>
      <c r="E85" s="240"/>
    </row>
    <row r="86" spans="1:5" ht="12.75" customHeight="1">
      <c r="A86" s="274"/>
      <c r="B86" s="275"/>
      <c r="C86" s="276"/>
      <c r="D86" s="275"/>
      <c r="E86" s="240"/>
    </row>
    <row r="87" spans="1:5" ht="12.75" customHeight="1">
      <c r="A87" s="274"/>
      <c r="B87" s="275"/>
      <c r="C87" s="276"/>
      <c r="D87" s="275"/>
      <c r="E87" s="240"/>
    </row>
    <row r="88" spans="1:5" ht="12.75" customHeight="1">
      <c r="A88" s="274"/>
      <c r="B88" s="275"/>
      <c r="C88" s="276"/>
      <c r="D88" s="275"/>
      <c r="E88" s="240"/>
    </row>
    <row r="89" spans="1:5" ht="12.75" customHeight="1">
      <c r="A89" s="274"/>
      <c r="B89" s="275"/>
      <c r="C89" s="276"/>
      <c r="D89" s="275"/>
      <c r="E89" s="240"/>
    </row>
    <row r="90" spans="1:5" ht="12.75" customHeight="1">
      <c r="A90" s="274"/>
      <c r="B90" s="275"/>
      <c r="C90" s="276"/>
      <c r="D90" s="275"/>
      <c r="E90" s="240"/>
    </row>
    <row r="91" spans="1:5" ht="12.75" customHeight="1">
      <c r="A91" s="274"/>
      <c r="B91" s="275"/>
      <c r="C91" s="276"/>
      <c r="D91" s="275"/>
      <c r="E91" s="240"/>
    </row>
    <row r="92" spans="1:5" ht="12.75" customHeight="1">
      <c r="A92" s="274"/>
      <c r="B92" s="275"/>
      <c r="C92" s="276"/>
      <c r="D92" s="275"/>
      <c r="E92" s="240"/>
    </row>
    <row r="93" spans="1:5" ht="12.75" customHeight="1">
      <c r="A93" s="274"/>
      <c r="B93" s="275"/>
      <c r="C93" s="276"/>
      <c r="D93" s="275"/>
      <c r="E93" s="240"/>
    </row>
    <row r="94" spans="1:5" ht="12.75" customHeight="1">
      <c r="A94" s="274"/>
      <c r="B94" s="275"/>
      <c r="C94" s="276"/>
      <c r="D94" s="275"/>
      <c r="E94" s="240"/>
    </row>
    <row r="95" spans="1:5" ht="12.75" customHeight="1">
      <c r="A95" s="274"/>
      <c r="B95" s="275"/>
      <c r="C95" s="276"/>
      <c r="D95" s="275"/>
      <c r="E95" s="240"/>
    </row>
    <row r="96" spans="1:5" ht="12.75" customHeight="1">
      <c r="A96" s="274"/>
      <c r="B96" s="275"/>
      <c r="C96" s="276"/>
      <c r="D96" s="275"/>
      <c r="E96" s="240"/>
    </row>
    <row r="97" spans="1:5" ht="12.75" customHeight="1">
      <c r="A97" s="274"/>
      <c r="B97" s="275"/>
      <c r="C97" s="276"/>
      <c r="D97" s="275"/>
      <c r="E97" s="240"/>
    </row>
    <row r="98" spans="1:5" ht="12.75" customHeight="1">
      <c r="A98" s="274"/>
      <c r="B98" s="275"/>
      <c r="C98" s="276"/>
      <c r="D98" s="275"/>
      <c r="E98" s="240"/>
    </row>
    <row r="99" spans="1:5" ht="12.75" customHeight="1">
      <c r="A99" s="274"/>
      <c r="B99" s="275"/>
      <c r="C99" s="276"/>
      <c r="D99" s="275"/>
      <c r="E99" s="240"/>
    </row>
    <row r="100" spans="1:5" ht="12.75" customHeight="1">
      <c r="A100" s="274"/>
      <c r="B100" s="275"/>
      <c r="C100" s="276"/>
      <c r="D100" s="275"/>
      <c r="E100" s="240"/>
    </row>
    <row r="101" spans="1:5" ht="12.75" customHeight="1">
      <c r="A101" s="274"/>
      <c r="B101" s="275"/>
      <c r="C101" s="276"/>
      <c r="D101" s="275"/>
      <c r="E101" s="240"/>
    </row>
    <row r="102" spans="1:5" ht="12.75" customHeight="1">
      <c r="A102" s="274"/>
      <c r="B102" s="275"/>
      <c r="C102" s="276"/>
      <c r="D102" s="275"/>
      <c r="E102" s="240"/>
    </row>
    <row r="103" spans="1:5" ht="12.75" customHeight="1">
      <c r="A103" s="274"/>
      <c r="B103" s="275"/>
      <c r="C103" s="276"/>
      <c r="D103" s="275"/>
      <c r="E103" s="240"/>
    </row>
    <row r="104" spans="1:5" ht="12.75" customHeight="1">
      <c r="A104" s="274"/>
      <c r="B104" s="275"/>
      <c r="C104" s="276"/>
      <c r="D104" s="275"/>
      <c r="E104" s="240"/>
    </row>
    <row r="105" spans="1:5" ht="12.75" customHeight="1">
      <c r="A105" s="274"/>
      <c r="B105" s="275"/>
      <c r="C105" s="276"/>
      <c r="D105" s="275"/>
      <c r="E105" s="240"/>
    </row>
    <row r="106" spans="1:5" ht="12.75" customHeight="1">
      <c r="A106" s="274"/>
      <c r="B106" s="275"/>
      <c r="C106" s="276"/>
      <c r="D106" s="275"/>
      <c r="E106" s="240"/>
    </row>
    <row r="107" spans="1:5" ht="12.75" customHeight="1">
      <c r="A107" s="274"/>
      <c r="B107" s="275"/>
      <c r="C107" s="276"/>
      <c r="D107" s="275"/>
      <c r="E107" s="240"/>
    </row>
    <row r="108" spans="1:5" ht="12.75" customHeight="1">
      <c r="A108" s="274"/>
      <c r="B108" s="275"/>
      <c r="C108" s="276"/>
      <c r="D108" s="275"/>
      <c r="E108" s="240"/>
    </row>
    <row r="109" spans="1:5" ht="12.75" customHeight="1">
      <c r="A109" s="269"/>
      <c r="B109" s="272"/>
      <c r="C109" s="116"/>
      <c r="D109" s="272"/>
      <c r="E109" s="115"/>
    </row>
    <row r="110" spans="1:5" ht="12.75" customHeight="1">
      <c r="A110" s="269"/>
      <c r="B110" s="272"/>
      <c r="C110" s="116"/>
      <c r="D110" s="357"/>
      <c r="E110" s="354"/>
    </row>
    <row r="111" spans="1:5" ht="12.75" customHeight="1">
      <c r="A111" s="269"/>
      <c r="B111" s="272"/>
      <c r="C111" s="116"/>
      <c r="D111" s="272"/>
      <c r="E111" s="240"/>
    </row>
    <row r="112" spans="1:5" ht="12.75" customHeight="1" thickBot="1">
      <c r="A112" s="269"/>
      <c r="B112" s="272"/>
      <c r="C112" s="116"/>
      <c r="D112" s="355" t="s">
        <v>84</v>
      </c>
      <c r="E112" s="32">
        <f>SUM(E57:E111)</f>
        <v>10</v>
      </c>
    </row>
    <row r="113" spans="1:5" ht="12.75" customHeight="1" thickBot="1" thickTop="1">
      <c r="A113" s="270"/>
      <c r="B113" s="273"/>
      <c r="C113" s="123"/>
      <c r="D113" s="273"/>
      <c r="E113" s="358"/>
    </row>
    <row r="114" ht="12.75" customHeight="1" thickTop="1"/>
  </sheetData>
  <sheetProtection password="EB59" sheet="1" objects="1" scenarios="1" selectLockedCells="1"/>
  <mergeCells count="5">
    <mergeCell ref="A1:E1"/>
    <mergeCell ref="G1:J4"/>
    <mergeCell ref="A2:A3"/>
    <mergeCell ref="B2:C2"/>
    <mergeCell ref="D2:D3"/>
  </mergeCells>
  <printOptions/>
  <pageMargins left="0.41" right="0.28" top="0.51" bottom="0.55" header="0.31" footer="0.36"/>
  <pageSetup horizontalDpi="600" verticalDpi="600" orientation="portrait" paperSize="9" scale="95"/>
  <rowBreaks count="1" manualBreakCount="1">
    <brk id="5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H3" sqref="H3"/>
    </sheetView>
  </sheetViews>
  <sheetFormatPr defaultColWidth="9.140625" defaultRowHeight="12.75"/>
  <cols>
    <col min="1" max="1" width="3.7109375" style="5" customWidth="1"/>
    <col min="2" max="3" width="12.7109375" style="5" customWidth="1"/>
    <col min="4" max="4" width="1.7109375" style="5" customWidth="1"/>
    <col min="5" max="5" width="7.7109375" style="7" customWidth="1"/>
    <col min="6" max="6" width="3.421875" style="7" customWidth="1"/>
    <col min="7" max="7" width="3.421875" style="5" customWidth="1"/>
    <col min="8" max="9" width="9.140625" style="7" customWidth="1"/>
    <col min="10" max="10" width="2.28125" style="7" customWidth="1"/>
    <col min="11" max="11" width="9.140625" style="5" customWidth="1"/>
    <col min="12" max="12" width="4.140625" style="7" customWidth="1"/>
    <col min="13" max="13" width="11.8515625" style="18" customWidth="1"/>
    <col min="14" max="16384" width="9.140625" style="5" customWidth="1"/>
  </cols>
  <sheetData>
    <row r="1" spans="1:13" ht="30" customHeight="1" thickBot="1" thickTop="1">
      <c r="A1" s="573" t="s">
        <v>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5"/>
    </row>
    <row r="2" spans="1:13" ht="30" customHeight="1" thickTop="1">
      <c r="A2" s="38"/>
      <c r="B2" s="8" t="s">
        <v>27</v>
      </c>
      <c r="C2" s="8"/>
      <c r="D2" s="9"/>
      <c r="E2" s="9"/>
      <c r="F2" s="9"/>
      <c r="G2" s="9"/>
      <c r="H2" s="9"/>
      <c r="I2" s="9"/>
      <c r="J2" s="9"/>
      <c r="K2" s="8"/>
      <c r="L2" s="9"/>
      <c r="M2" s="39"/>
    </row>
    <row r="3" spans="1:13" ht="30" customHeight="1">
      <c r="A3" s="40"/>
      <c r="B3" s="6" t="s">
        <v>28</v>
      </c>
      <c r="C3" s="6"/>
      <c r="D3" s="4" t="s">
        <v>7</v>
      </c>
      <c r="E3" s="247"/>
      <c r="F3" s="4" t="s">
        <v>32</v>
      </c>
      <c r="G3" s="4" t="s">
        <v>33</v>
      </c>
      <c r="H3" s="248"/>
      <c r="I3" s="4" t="s">
        <v>34</v>
      </c>
      <c r="J3" s="4" t="s">
        <v>7</v>
      </c>
      <c r="K3" s="6"/>
      <c r="L3" s="4" t="s">
        <v>35</v>
      </c>
      <c r="M3" s="41">
        <f>E3*H3</f>
        <v>0</v>
      </c>
    </row>
    <row r="4" spans="1:13" ht="30" customHeight="1">
      <c r="A4" s="40"/>
      <c r="B4" s="6" t="s">
        <v>29</v>
      </c>
      <c r="C4" s="6"/>
      <c r="D4" s="4" t="s">
        <v>7</v>
      </c>
      <c r="E4" s="247"/>
      <c r="F4" s="4" t="s">
        <v>32</v>
      </c>
      <c r="G4" s="4" t="s">
        <v>33</v>
      </c>
      <c r="H4" s="248"/>
      <c r="I4" s="4" t="s">
        <v>34</v>
      </c>
      <c r="J4" s="4" t="s">
        <v>7</v>
      </c>
      <c r="K4" s="6"/>
      <c r="L4" s="4" t="s">
        <v>35</v>
      </c>
      <c r="M4" s="41">
        <f>E4*H4</f>
        <v>0</v>
      </c>
    </row>
    <row r="5" spans="1:13" ht="30" customHeight="1">
      <c r="A5" s="40"/>
      <c r="B5" s="6" t="s">
        <v>30</v>
      </c>
      <c r="C5" s="6"/>
      <c r="D5" s="4" t="s">
        <v>7</v>
      </c>
      <c r="E5" s="247"/>
      <c r="F5" s="4" t="s">
        <v>32</v>
      </c>
      <c r="G5" s="4" t="s">
        <v>33</v>
      </c>
      <c r="H5" s="248"/>
      <c r="I5" s="4" t="s">
        <v>34</v>
      </c>
      <c r="J5" s="4" t="s">
        <v>7</v>
      </c>
      <c r="K5" s="6"/>
      <c r="L5" s="4" t="s">
        <v>35</v>
      </c>
      <c r="M5" s="41">
        <f>E5*H5</f>
        <v>0</v>
      </c>
    </row>
    <row r="6" spans="1:13" ht="30" customHeight="1">
      <c r="A6" s="40"/>
      <c r="B6" s="6" t="s">
        <v>31</v>
      </c>
      <c r="C6" s="6"/>
      <c r="D6" s="4" t="s">
        <v>7</v>
      </c>
      <c r="E6" s="247"/>
      <c r="F6" s="4" t="s">
        <v>32</v>
      </c>
      <c r="G6" s="4" t="s">
        <v>33</v>
      </c>
      <c r="H6" s="248"/>
      <c r="I6" s="4" t="s">
        <v>34</v>
      </c>
      <c r="J6" s="4" t="s">
        <v>7</v>
      </c>
      <c r="K6" s="6"/>
      <c r="L6" s="4" t="s">
        <v>35</v>
      </c>
      <c r="M6" s="41">
        <f>E6*H6</f>
        <v>0</v>
      </c>
    </row>
    <row r="7" spans="1:13" ht="30" customHeight="1" thickBot="1">
      <c r="A7" s="36"/>
      <c r="B7" s="1"/>
      <c r="C7" s="1"/>
      <c r="D7" s="1"/>
      <c r="E7" s="11"/>
      <c r="F7" s="11"/>
      <c r="G7" s="1"/>
      <c r="H7" s="11"/>
      <c r="I7" s="14" t="s">
        <v>10</v>
      </c>
      <c r="J7" s="11"/>
      <c r="K7" s="1"/>
      <c r="L7" s="14" t="s">
        <v>35</v>
      </c>
      <c r="M7" s="44">
        <f>SUM(M3:M6)</f>
        <v>0</v>
      </c>
    </row>
    <row r="8" spans="1:13" ht="30" customHeight="1" thickBot="1" thickTop="1">
      <c r="A8" s="573" t="s">
        <v>36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5"/>
    </row>
    <row r="9" spans="1:13" ht="30" customHeight="1" thickTop="1">
      <c r="A9" s="36"/>
      <c r="B9" s="1" t="s">
        <v>37</v>
      </c>
      <c r="C9" s="26"/>
      <c r="D9" s="1"/>
      <c r="E9" s="11"/>
      <c r="F9" s="11"/>
      <c r="G9" s="1"/>
      <c r="H9" s="11"/>
      <c r="I9" s="49" t="s">
        <v>99</v>
      </c>
      <c r="J9" s="11" t="s">
        <v>7</v>
      </c>
      <c r="K9" s="1"/>
      <c r="L9" s="11" t="s">
        <v>35</v>
      </c>
      <c r="M9" s="37"/>
    </row>
    <row r="10" spans="1:13" ht="30" customHeight="1">
      <c r="A10" s="36"/>
      <c r="B10" s="1" t="s">
        <v>86</v>
      </c>
      <c r="C10" s="1"/>
      <c r="D10" s="1"/>
      <c r="E10" s="11"/>
      <c r="F10" s="11"/>
      <c r="G10" s="1"/>
      <c r="H10" s="11"/>
      <c r="I10" s="49" t="s">
        <v>99</v>
      </c>
      <c r="J10" s="11" t="s">
        <v>7</v>
      </c>
      <c r="K10" s="1"/>
      <c r="L10" s="11" t="s">
        <v>35</v>
      </c>
      <c r="M10" s="37"/>
    </row>
    <row r="11" spans="1:13" ht="30" customHeight="1">
      <c r="A11" s="36"/>
      <c r="B11" s="1" t="s">
        <v>38</v>
      </c>
      <c r="C11" s="1"/>
      <c r="D11" s="1"/>
      <c r="E11" s="11"/>
      <c r="F11" s="11"/>
      <c r="G11" s="1"/>
      <c r="H11" s="11"/>
      <c r="I11" s="49" t="s">
        <v>99</v>
      </c>
      <c r="J11" s="11" t="s">
        <v>7</v>
      </c>
      <c r="K11" s="1"/>
      <c r="L11" s="11" t="s">
        <v>35</v>
      </c>
      <c r="M11" s="37"/>
    </row>
    <row r="12" spans="1:13" ht="30" customHeight="1">
      <c r="A12" s="36"/>
      <c r="B12" s="1" t="s">
        <v>85</v>
      </c>
      <c r="C12" s="27"/>
      <c r="D12" s="1"/>
      <c r="E12" s="11"/>
      <c r="F12" s="11"/>
      <c r="G12" s="1"/>
      <c r="H12" s="11"/>
      <c r="I12" s="49" t="s">
        <v>99</v>
      </c>
      <c r="J12" s="11" t="s">
        <v>7</v>
      </c>
      <c r="K12" s="1"/>
      <c r="L12" s="11" t="s">
        <v>35</v>
      </c>
      <c r="M12" s="37"/>
    </row>
    <row r="13" spans="1:13" ht="30" customHeight="1">
      <c r="A13" s="36"/>
      <c r="B13" s="1" t="s">
        <v>100</v>
      </c>
      <c r="C13" s="1"/>
      <c r="D13" s="1"/>
      <c r="E13" s="11"/>
      <c r="F13" s="11"/>
      <c r="G13" s="1"/>
      <c r="H13" s="11"/>
      <c r="I13" s="49" t="s">
        <v>99</v>
      </c>
      <c r="J13" s="11" t="s">
        <v>7</v>
      </c>
      <c r="K13" s="1"/>
      <c r="L13" s="11" t="s">
        <v>35</v>
      </c>
      <c r="M13" s="37"/>
    </row>
    <row r="14" spans="1:13" ht="30" customHeight="1" thickBot="1">
      <c r="A14" s="36"/>
      <c r="B14" s="1"/>
      <c r="C14" s="1"/>
      <c r="D14" s="1"/>
      <c r="E14" s="11"/>
      <c r="F14" s="11"/>
      <c r="G14" s="1"/>
      <c r="H14" s="11"/>
      <c r="I14" s="14" t="s">
        <v>95</v>
      </c>
      <c r="J14" s="11"/>
      <c r="K14" s="1"/>
      <c r="L14" s="14" t="s">
        <v>35</v>
      </c>
      <c r="M14" s="44"/>
    </row>
    <row r="15" spans="1:13" ht="30" customHeight="1" thickBot="1" thickTop="1">
      <c r="A15" s="573" t="s">
        <v>39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5"/>
    </row>
    <row r="16" spans="1:13" ht="30" customHeight="1" thickTop="1">
      <c r="A16" s="36"/>
      <c r="B16" s="11"/>
      <c r="C16" s="1" t="s">
        <v>89</v>
      </c>
      <c r="D16" s="1"/>
      <c r="E16" s="11"/>
      <c r="F16" s="11"/>
      <c r="G16" s="11" t="s">
        <v>35</v>
      </c>
      <c r="H16" s="13"/>
      <c r="I16" s="11" t="s">
        <v>40</v>
      </c>
      <c r="J16" s="11"/>
      <c r="K16" s="1"/>
      <c r="L16" s="11" t="s">
        <v>35</v>
      </c>
      <c r="M16" s="37"/>
    </row>
    <row r="17" spans="1:13" ht="30" customHeight="1">
      <c r="A17" s="36"/>
      <c r="B17" s="11"/>
      <c r="C17" s="1" t="s">
        <v>41</v>
      </c>
      <c r="D17" s="1"/>
      <c r="E17" s="11"/>
      <c r="F17" s="11"/>
      <c r="G17" s="11" t="s">
        <v>35</v>
      </c>
      <c r="H17" s="13"/>
      <c r="I17" s="11" t="s">
        <v>40</v>
      </c>
      <c r="J17" s="11"/>
      <c r="K17" s="1"/>
      <c r="L17" s="11" t="s">
        <v>35</v>
      </c>
      <c r="M17" s="37"/>
    </row>
    <row r="18" spans="1:13" ht="30" customHeight="1" thickBot="1">
      <c r="A18" s="36"/>
      <c r="B18" s="1"/>
      <c r="C18" s="1"/>
      <c r="D18" s="1"/>
      <c r="E18" s="11"/>
      <c r="F18" s="11"/>
      <c r="G18" s="1"/>
      <c r="H18" s="11"/>
      <c r="I18" s="14" t="s">
        <v>95</v>
      </c>
      <c r="J18" s="11"/>
      <c r="K18" s="1"/>
      <c r="L18" s="14" t="s">
        <v>35</v>
      </c>
      <c r="M18" s="44"/>
    </row>
    <row r="19" spans="1:13" ht="30" customHeight="1" thickBot="1" thickTop="1">
      <c r="A19" s="573" t="s">
        <v>98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5"/>
    </row>
    <row r="20" spans="1:13" ht="30" customHeight="1" thickTop="1">
      <c r="A20" s="40"/>
      <c r="B20" s="617"/>
      <c r="C20" s="618" t="s">
        <v>42</v>
      </c>
      <c r="D20" s="618"/>
      <c r="E20" s="618"/>
      <c r="F20" s="617" t="s">
        <v>35</v>
      </c>
      <c r="G20" s="6"/>
      <c r="H20" s="617"/>
      <c r="I20" s="617" t="s">
        <v>40</v>
      </c>
      <c r="J20" s="4"/>
      <c r="K20" s="617"/>
      <c r="L20" s="617" t="s">
        <v>35</v>
      </c>
      <c r="M20" s="616"/>
    </row>
    <row r="21" spans="1:13" ht="30" customHeight="1">
      <c r="A21" s="40"/>
      <c r="B21" s="617"/>
      <c r="C21" s="618"/>
      <c r="D21" s="618"/>
      <c r="E21" s="618"/>
      <c r="F21" s="617"/>
      <c r="G21" s="6"/>
      <c r="H21" s="617"/>
      <c r="I21" s="617"/>
      <c r="J21" s="4"/>
      <c r="K21" s="617"/>
      <c r="L21" s="617"/>
      <c r="M21" s="616"/>
    </row>
    <row r="22" spans="1:13" ht="30" customHeight="1">
      <c r="A22" s="42"/>
      <c r="B22" s="615" t="s">
        <v>97</v>
      </c>
      <c r="C22" s="615"/>
      <c r="D22" s="615"/>
      <c r="E22" s="615"/>
      <c r="F22" s="615"/>
      <c r="G22" s="615"/>
      <c r="H22" s="615"/>
      <c r="I22" s="615"/>
      <c r="J22" s="12"/>
      <c r="K22" s="10"/>
      <c r="L22" s="12"/>
      <c r="M22" s="43"/>
    </row>
    <row r="23" spans="1:13" ht="30" customHeight="1">
      <c r="A23" s="36"/>
      <c r="B23" s="1" t="s">
        <v>43</v>
      </c>
      <c r="C23" s="1"/>
      <c r="D23" s="1"/>
      <c r="E23" s="11"/>
      <c r="F23" s="11"/>
      <c r="G23" s="11" t="s">
        <v>7</v>
      </c>
      <c r="H23" s="11"/>
      <c r="I23" s="11"/>
      <c r="J23" s="11"/>
      <c r="K23" s="1"/>
      <c r="L23" s="11" t="s">
        <v>35</v>
      </c>
      <c r="M23" s="37"/>
    </row>
    <row r="24" spans="1:13" ht="30" customHeight="1">
      <c r="A24" s="36"/>
      <c r="B24" s="11"/>
      <c r="C24" s="1" t="s">
        <v>44</v>
      </c>
      <c r="D24" s="1"/>
      <c r="E24" s="11"/>
      <c r="F24" s="11"/>
      <c r="G24" s="1" t="s">
        <v>35</v>
      </c>
      <c r="H24" s="13"/>
      <c r="I24" s="11"/>
      <c r="J24" s="11"/>
      <c r="K24" s="1"/>
      <c r="L24" s="11" t="s">
        <v>35</v>
      </c>
      <c r="M24" s="37"/>
    </row>
    <row r="25" spans="1:13" ht="30" customHeight="1">
      <c r="A25" s="36"/>
      <c r="B25" s="1"/>
      <c r="C25" s="1"/>
      <c r="D25" s="1"/>
      <c r="E25" s="11"/>
      <c r="F25" s="11"/>
      <c r="G25" s="1"/>
      <c r="H25" s="11"/>
      <c r="I25" s="14" t="s">
        <v>95</v>
      </c>
      <c r="J25" s="11"/>
      <c r="K25" s="1"/>
      <c r="L25" s="14" t="s">
        <v>35</v>
      </c>
      <c r="M25" s="4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password="EB59" sheet="1" objects="1" scenarios="1" selectLockedCells="1"/>
  <mergeCells count="13">
    <mergeCell ref="A1:M1"/>
    <mergeCell ref="A8:M8"/>
    <mergeCell ref="A15:M15"/>
    <mergeCell ref="F20:F21"/>
    <mergeCell ref="A19:M19"/>
    <mergeCell ref="H20:H21"/>
    <mergeCell ref="B22:I22"/>
    <mergeCell ref="M20:M21"/>
    <mergeCell ref="L20:L21"/>
    <mergeCell ref="I20:I21"/>
    <mergeCell ref="K20:K21"/>
    <mergeCell ref="C20:E21"/>
    <mergeCell ref="B20:B21"/>
  </mergeCells>
  <printOptions/>
  <pageMargins left="0.63" right="0.54" top="0.74" bottom="0.86" header="0.5" footer="0.5"/>
  <pageSetup horizontalDpi="600" verticalDpi="6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SheetLayoutView="100" workbookViewId="0" topLeftCell="A1">
      <selection activeCell="M3" sqref="M3"/>
    </sheetView>
  </sheetViews>
  <sheetFormatPr defaultColWidth="9.140625" defaultRowHeight="12.75"/>
  <cols>
    <col min="1" max="1" width="3.28125" style="5" customWidth="1"/>
    <col min="2" max="2" width="4.00390625" style="5" customWidth="1"/>
    <col min="3" max="3" width="7.8515625" style="5" customWidth="1"/>
    <col min="4" max="4" width="6.7109375" style="5" customWidth="1"/>
    <col min="5" max="5" width="12.421875" style="5" customWidth="1"/>
    <col min="6" max="6" width="9.140625" style="5" customWidth="1"/>
    <col min="7" max="7" width="4.00390625" style="5" customWidth="1"/>
    <col min="8" max="8" width="7.28125" style="5" customWidth="1"/>
    <col min="9" max="9" width="11.28125" style="5" customWidth="1"/>
    <col min="10" max="10" width="3.8515625" style="5" customWidth="1"/>
    <col min="11" max="11" width="9.140625" style="5" customWidth="1"/>
    <col min="12" max="12" width="4.140625" style="5" customWidth="1"/>
    <col min="13" max="13" width="13.140625" style="5" customWidth="1"/>
    <col min="14" max="16384" width="9.140625" style="5" customWidth="1"/>
  </cols>
  <sheetData>
    <row r="1" spans="1:13" ht="24.75" customHeight="1" thickBot="1" thickTop="1">
      <c r="A1" s="573" t="s">
        <v>45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5"/>
    </row>
    <row r="2" spans="1:13" ht="19.5" customHeight="1" thickTop="1">
      <c r="A2" s="36"/>
      <c r="B2" s="1" t="s">
        <v>46</v>
      </c>
      <c r="D2" s="621"/>
      <c r="E2" s="621"/>
      <c r="F2" s="621"/>
      <c r="G2" s="621"/>
      <c r="H2" s="621"/>
      <c r="I2" s="621"/>
      <c r="J2" s="621"/>
      <c r="K2" s="327" t="s">
        <v>444</v>
      </c>
      <c r="L2" s="11" t="s">
        <v>35</v>
      </c>
      <c r="M2" s="44">
        <f>TOL!$F$35</f>
        <v>0</v>
      </c>
    </row>
    <row r="3" spans="1:13" ht="19.5" customHeight="1">
      <c r="A3" s="36"/>
      <c r="B3" s="1" t="s">
        <v>47</v>
      </c>
      <c r="C3" s="1"/>
      <c r="D3" s="1"/>
      <c r="E3" s="330"/>
      <c r="F3" s="620"/>
      <c r="G3" s="620"/>
      <c r="H3" s="620"/>
      <c r="I3" s="620"/>
      <c r="J3" s="620"/>
      <c r="K3" s="327" t="s">
        <v>444</v>
      </c>
      <c r="L3" s="11" t="s">
        <v>35</v>
      </c>
      <c r="M3" s="320"/>
    </row>
    <row r="4" spans="1:13" ht="19.5" customHeight="1">
      <c r="A4" s="36"/>
      <c r="B4" s="1" t="s">
        <v>48</v>
      </c>
      <c r="C4" s="1"/>
      <c r="D4" s="1"/>
      <c r="E4" s="11"/>
      <c r="F4" s="11"/>
      <c r="G4" s="1"/>
      <c r="H4" s="11"/>
      <c r="I4" s="49"/>
      <c r="K4" s="327" t="s">
        <v>444</v>
      </c>
      <c r="L4" s="11" t="s">
        <v>35</v>
      </c>
      <c r="M4" s="37"/>
    </row>
    <row r="5" spans="1:13" ht="19.5" customHeight="1">
      <c r="A5" s="36"/>
      <c r="B5" s="1" t="s">
        <v>49</v>
      </c>
      <c r="C5" s="1"/>
      <c r="D5" s="1"/>
      <c r="E5" s="11"/>
      <c r="F5" s="11"/>
      <c r="G5" s="1"/>
      <c r="H5" s="11"/>
      <c r="I5" s="49"/>
      <c r="J5" s="1"/>
      <c r="K5" s="327" t="s">
        <v>444</v>
      </c>
      <c r="L5" s="11" t="s">
        <v>35</v>
      </c>
      <c r="M5" s="37"/>
    </row>
    <row r="6" spans="1:13" ht="19.5" customHeight="1">
      <c r="A6" s="38"/>
      <c r="B6" s="8" t="s">
        <v>50</v>
      </c>
      <c r="C6" s="8"/>
      <c r="D6" s="8"/>
      <c r="E6" s="9"/>
      <c r="F6" s="9"/>
      <c r="G6" s="8"/>
      <c r="H6" s="9"/>
      <c r="I6" s="331"/>
      <c r="K6" s="109" t="s">
        <v>444</v>
      </c>
      <c r="L6" s="9" t="s">
        <v>35</v>
      </c>
      <c r="M6" s="39"/>
    </row>
    <row r="7" spans="1:13" ht="19.5" customHeight="1">
      <c r="A7" s="38"/>
      <c r="B7" s="8" t="s">
        <v>51</v>
      </c>
      <c r="C7" s="8"/>
      <c r="D7" s="8"/>
      <c r="E7" s="9"/>
      <c r="F7" s="9"/>
      <c r="G7" s="8"/>
      <c r="H7" s="9"/>
      <c r="I7" s="9"/>
      <c r="J7" s="9"/>
      <c r="K7" s="8"/>
      <c r="L7" s="9"/>
      <c r="M7" s="39"/>
    </row>
    <row r="8" spans="1:13" ht="19.5" customHeight="1" thickBot="1">
      <c r="A8" s="40"/>
      <c r="B8" s="6" t="s">
        <v>52</v>
      </c>
      <c r="C8" s="6"/>
      <c r="D8" s="6"/>
      <c r="E8" s="4"/>
      <c r="F8" s="4"/>
      <c r="G8" s="6"/>
      <c r="H8" s="4"/>
      <c r="I8" s="4"/>
      <c r="J8" s="4"/>
      <c r="K8" s="6"/>
      <c r="L8" s="4"/>
      <c r="M8" s="324"/>
    </row>
    <row r="9" spans="1:13" ht="24.75" customHeight="1" thickBot="1" thickTop="1">
      <c r="A9" s="45"/>
      <c r="B9" s="46"/>
      <c r="C9" s="46"/>
      <c r="D9" s="46"/>
      <c r="E9" s="47"/>
      <c r="F9" s="47"/>
      <c r="G9" s="46"/>
      <c r="H9" s="574" t="s">
        <v>96</v>
      </c>
      <c r="I9" s="574"/>
      <c r="J9" s="47"/>
      <c r="K9" s="46"/>
      <c r="L9" s="30" t="s">
        <v>35</v>
      </c>
      <c r="M9" s="48">
        <f>'T. ELAUN'!M7+'T. ELAUN'!M14+'T. ELAUN'!M18+'T. ELAUN'!M25+M2+M3</f>
        <v>0</v>
      </c>
    </row>
    <row r="10" spans="1:13" ht="24.75" customHeight="1" thickBot="1" thickTop="1">
      <c r="A10" s="573" t="s">
        <v>53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5"/>
    </row>
    <row r="11" spans="1:13" ht="15" customHeight="1" thickTop="1">
      <c r="A11" s="40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</row>
    <row r="12" spans="1:13" ht="15" customHeight="1">
      <c r="A12" s="40"/>
      <c r="B12" s="6" t="s">
        <v>461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50"/>
    </row>
    <row r="13" spans="1:13" ht="9.75" customHeight="1">
      <c r="A13" s="4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0"/>
    </row>
    <row r="14" spans="1:13" ht="15" customHeight="1">
      <c r="A14" s="40"/>
      <c r="B14" s="325" t="s">
        <v>445</v>
      </c>
      <c r="C14" s="6" t="s">
        <v>56</v>
      </c>
      <c r="D14" s="16"/>
      <c r="E14" s="6"/>
      <c r="F14" s="6"/>
      <c r="G14" s="6"/>
      <c r="H14" s="6"/>
      <c r="I14" s="6"/>
      <c r="J14" s="6"/>
      <c r="K14" s="6"/>
      <c r="L14" s="6"/>
      <c r="M14" s="50"/>
    </row>
    <row r="15" spans="1:13" ht="9.75" customHeight="1">
      <c r="A15" s="4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0"/>
    </row>
    <row r="16" spans="1:13" ht="15" customHeight="1">
      <c r="A16" s="40"/>
      <c r="B16" s="325" t="s">
        <v>446</v>
      </c>
      <c r="C16" s="6" t="s">
        <v>54</v>
      </c>
      <c r="D16" s="6"/>
      <c r="E16" s="6"/>
      <c r="F16" s="6"/>
      <c r="G16" s="6"/>
      <c r="H16" s="6"/>
      <c r="I16" s="6"/>
      <c r="J16" s="6"/>
      <c r="K16" s="6"/>
      <c r="L16" s="6"/>
      <c r="M16" s="50"/>
    </row>
    <row r="17" spans="1:13" ht="15" customHeight="1">
      <c r="A17" s="40"/>
      <c r="B17" s="6"/>
      <c r="C17" s="6" t="s">
        <v>55</v>
      </c>
      <c r="D17" s="6"/>
      <c r="E17" s="6"/>
      <c r="F17" s="6"/>
      <c r="G17" s="6"/>
      <c r="H17" s="6"/>
      <c r="I17" s="6"/>
      <c r="J17" s="6"/>
      <c r="K17" s="6"/>
      <c r="L17" s="6"/>
      <c r="M17" s="50"/>
    </row>
    <row r="18" spans="1:13" ht="9.75" customHeight="1">
      <c r="A18" s="4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0"/>
    </row>
    <row r="19" spans="1:13" ht="15" customHeight="1">
      <c r="A19" s="40"/>
      <c r="B19" s="17" t="s">
        <v>57</v>
      </c>
      <c r="C19" s="6" t="s">
        <v>79</v>
      </c>
      <c r="D19" s="6"/>
      <c r="E19" s="6"/>
      <c r="F19" s="6"/>
      <c r="G19" s="6"/>
      <c r="H19" s="6"/>
      <c r="I19" s="22"/>
      <c r="J19" s="6" t="s">
        <v>80</v>
      </c>
      <c r="K19" s="6"/>
      <c r="L19" s="6"/>
      <c r="M19" s="50"/>
    </row>
    <row r="20" spans="1:13" ht="15" customHeight="1">
      <c r="A20" s="40"/>
      <c r="B20" s="6"/>
      <c r="C20" s="6" t="s">
        <v>58</v>
      </c>
      <c r="D20" s="6"/>
      <c r="E20" s="6"/>
      <c r="F20" s="6"/>
      <c r="G20" s="6"/>
      <c r="H20" s="6"/>
      <c r="I20" s="6"/>
      <c r="J20" s="6"/>
      <c r="K20" s="6"/>
      <c r="L20" s="6"/>
      <c r="M20" s="50"/>
    </row>
    <row r="21" spans="1:13" ht="9.75" customHeight="1">
      <c r="A21" s="4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</row>
    <row r="22" spans="1:13" ht="15" customHeight="1">
      <c r="A22" s="40"/>
      <c r="B22" s="6" t="s">
        <v>59</v>
      </c>
      <c r="C22" s="6" t="s">
        <v>81</v>
      </c>
      <c r="D22" s="6"/>
      <c r="E22" s="6"/>
      <c r="F22" s="10"/>
      <c r="G22" s="6" t="s">
        <v>82</v>
      </c>
      <c r="H22" s="6"/>
      <c r="I22" s="6"/>
      <c r="J22" s="6"/>
      <c r="K22" s="6"/>
      <c r="L22" s="6"/>
      <c r="M22" s="50"/>
    </row>
    <row r="23" spans="1:13" ht="9.75" customHeight="1">
      <c r="A23" s="4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0"/>
    </row>
    <row r="24" spans="1:13" ht="15" customHeight="1">
      <c r="A24" s="40"/>
      <c r="B24" s="6" t="s">
        <v>60</v>
      </c>
      <c r="C24" s="6" t="s">
        <v>78</v>
      </c>
      <c r="D24" s="6"/>
      <c r="E24" s="6"/>
      <c r="F24" s="6"/>
      <c r="G24" s="6"/>
      <c r="H24" s="6"/>
      <c r="I24" s="6"/>
      <c r="J24" s="6"/>
      <c r="K24" s="6"/>
      <c r="L24" s="6"/>
      <c r="M24" s="50"/>
    </row>
    <row r="25" spans="1:13" ht="15" customHeight="1">
      <c r="A25" s="4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0"/>
    </row>
    <row r="26" spans="1:13" ht="15" customHeight="1">
      <c r="A26" s="4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0"/>
    </row>
    <row r="27" spans="1:13" ht="15" customHeight="1">
      <c r="A27" s="4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0"/>
    </row>
    <row r="28" spans="1:13" ht="15" customHeight="1">
      <c r="A28" s="40"/>
      <c r="B28" s="6"/>
      <c r="C28" s="6" t="s">
        <v>176</v>
      </c>
      <c r="D28" s="619">
        <f>'R. TNT'!$L$35</f>
        <v>0</v>
      </c>
      <c r="E28" s="619"/>
      <c r="F28" s="6"/>
      <c r="G28" s="6"/>
      <c r="H28" s="6"/>
      <c r="I28" s="617" t="s">
        <v>61</v>
      </c>
      <c r="J28" s="617"/>
      <c r="K28" s="617"/>
      <c r="L28" s="617"/>
      <c r="M28" s="50"/>
    </row>
    <row r="29" spans="1:13" ht="15" customHeight="1">
      <c r="A29" s="40"/>
      <c r="B29" s="6"/>
      <c r="C29" s="6"/>
      <c r="D29" s="6"/>
      <c r="E29" s="6"/>
      <c r="F29" s="6"/>
      <c r="G29" s="6"/>
      <c r="H29" s="6"/>
      <c r="I29" s="617" t="s">
        <v>66</v>
      </c>
      <c r="J29" s="617"/>
      <c r="K29" s="617"/>
      <c r="L29" s="617"/>
      <c r="M29" s="50"/>
    </row>
    <row r="30" spans="1:13" ht="15" customHeight="1" thickBot="1">
      <c r="A30" s="4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0"/>
    </row>
    <row r="31" spans="1:13" ht="24.75" customHeight="1" thickBot="1" thickTop="1">
      <c r="A31" s="573" t="s">
        <v>62</v>
      </c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5"/>
    </row>
    <row r="32" spans="1:13" ht="15" customHeight="1" thickTop="1">
      <c r="A32" s="4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</row>
    <row r="33" spans="1:13" ht="15" customHeight="1">
      <c r="A33" s="40"/>
      <c r="B33" s="6" t="s">
        <v>63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50"/>
    </row>
    <row r="34" spans="1:13" ht="12">
      <c r="A34" s="4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0"/>
    </row>
    <row r="35" spans="1:13" ht="12">
      <c r="A35" s="4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0"/>
    </row>
    <row r="36" spans="1:13" ht="15" customHeight="1">
      <c r="A36" s="40"/>
      <c r="B36" s="6" t="s">
        <v>64</v>
      </c>
      <c r="C36" s="6"/>
      <c r="D36" s="6"/>
      <c r="E36" s="6"/>
      <c r="F36" s="6"/>
      <c r="G36" s="6"/>
      <c r="H36" s="6"/>
      <c r="I36" s="617" t="s">
        <v>65</v>
      </c>
      <c r="J36" s="617"/>
      <c r="K36" s="617"/>
      <c r="L36" s="617"/>
      <c r="M36" s="50"/>
    </row>
    <row r="37" spans="1:13" ht="15" customHeight="1">
      <c r="A37" s="40"/>
      <c r="B37" s="6"/>
      <c r="C37" s="6"/>
      <c r="D37" s="6"/>
      <c r="E37" s="6"/>
      <c r="F37" s="6"/>
      <c r="G37" s="6"/>
      <c r="H37" s="6"/>
      <c r="I37" s="617" t="s">
        <v>66</v>
      </c>
      <c r="J37" s="617"/>
      <c r="K37" s="617"/>
      <c r="L37" s="617"/>
      <c r="M37" s="50"/>
    </row>
    <row r="38" spans="1:13" ht="12">
      <c r="A38" s="4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0"/>
    </row>
    <row r="39" spans="1:13" ht="12">
      <c r="A39" s="4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0"/>
    </row>
    <row r="40" spans="1:13" ht="12">
      <c r="A40" s="4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0"/>
    </row>
    <row r="41" spans="1:13" ht="12.75" thickBot="1">
      <c r="A41" s="4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0"/>
    </row>
    <row r="42" spans="1:13" ht="24.75" customHeight="1" thickBot="1" thickTop="1">
      <c r="A42" s="573" t="s">
        <v>68</v>
      </c>
      <c r="B42" s="574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5"/>
    </row>
    <row r="43" spans="1:13" ht="15" customHeight="1" thickTop="1">
      <c r="A43" s="40"/>
      <c r="B43" s="6" t="s">
        <v>69</v>
      </c>
      <c r="C43" s="6"/>
      <c r="D43" s="6"/>
      <c r="E43" s="6"/>
      <c r="F43" s="6"/>
      <c r="G43" s="6"/>
      <c r="H43" s="6"/>
      <c r="I43" s="6"/>
      <c r="J43" s="4" t="s">
        <v>35</v>
      </c>
      <c r="K43" s="6"/>
      <c r="L43" s="6"/>
      <c r="M43" s="50"/>
    </row>
    <row r="44" spans="1:13" ht="15" customHeight="1">
      <c r="A44" s="42"/>
      <c r="B44" s="10" t="s">
        <v>70</v>
      </c>
      <c r="C44" s="10"/>
      <c r="D44" s="10"/>
      <c r="E44" s="10"/>
      <c r="F44" s="10"/>
      <c r="G44" s="10"/>
      <c r="H44" s="10"/>
      <c r="I44" s="10"/>
      <c r="J44" s="12" t="s">
        <v>35</v>
      </c>
      <c r="K44" s="10"/>
      <c r="L44" s="10"/>
      <c r="M44" s="51"/>
    </row>
    <row r="45" spans="1:13" ht="15" customHeight="1" thickBot="1">
      <c r="A45" s="52"/>
      <c r="B45" s="53" t="s">
        <v>71</v>
      </c>
      <c r="C45" s="53"/>
      <c r="D45" s="53"/>
      <c r="E45" s="53"/>
      <c r="F45" s="53"/>
      <c r="G45" s="53"/>
      <c r="H45" s="53"/>
      <c r="I45" s="53"/>
      <c r="J45" s="54" t="s">
        <v>35</v>
      </c>
      <c r="K45" s="53"/>
      <c r="L45" s="53"/>
      <c r="M45" s="55"/>
    </row>
    <row r="46" ht="12.75" thickTop="1"/>
    <row r="47" ht="15" customHeight="1">
      <c r="B47" s="15" t="s">
        <v>72</v>
      </c>
    </row>
    <row r="48" spans="4:6" ht="15" customHeight="1">
      <c r="D48" s="7" t="s">
        <v>75</v>
      </c>
      <c r="E48" s="7"/>
      <c r="F48" s="5" t="s">
        <v>73</v>
      </c>
    </row>
    <row r="49" spans="4:6" ht="15" customHeight="1">
      <c r="D49" s="7" t="s">
        <v>74</v>
      </c>
      <c r="F49" s="5" t="s">
        <v>76</v>
      </c>
    </row>
    <row r="50" ht="15" customHeight="1"/>
  </sheetData>
  <sheetProtection password="EB59" sheet="1" objects="1" scenarios="1" selectLockedCells="1"/>
  <mergeCells count="12">
    <mergeCell ref="I37:L37"/>
    <mergeCell ref="I36:L36"/>
    <mergeCell ref="A42:M42"/>
    <mergeCell ref="A1:M1"/>
    <mergeCell ref="H9:I9"/>
    <mergeCell ref="A31:M31"/>
    <mergeCell ref="A10:M10"/>
    <mergeCell ref="I28:L28"/>
    <mergeCell ref="I29:L29"/>
    <mergeCell ref="D28:E28"/>
    <mergeCell ref="F3:J3"/>
    <mergeCell ref="D2:J2"/>
  </mergeCells>
  <printOptions/>
  <pageMargins left="0.44" right="0.37" top="0.58" bottom="0.56" header="0.5" footer="0.5"/>
  <pageSetup horizontalDpi="600" verticalDpi="6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B25" sqref="B25:M25"/>
    </sheetView>
  </sheetViews>
  <sheetFormatPr defaultColWidth="9.140625" defaultRowHeight="12.75"/>
  <cols>
    <col min="1" max="1" width="28.00390625" style="5" customWidth="1"/>
    <col min="2" max="2" width="11.28125" style="5" bestFit="1" customWidth="1"/>
    <col min="3" max="4" width="2.8515625" style="5" customWidth="1"/>
    <col min="5" max="5" width="2.421875" style="5" customWidth="1"/>
    <col min="6" max="6" width="4.7109375" style="5" customWidth="1"/>
    <col min="7" max="7" width="2.421875" style="5" customWidth="1"/>
    <col min="8" max="8" width="6.140625" style="5" bestFit="1" customWidth="1"/>
    <col min="9" max="9" width="2.28125" style="5" customWidth="1"/>
    <col min="10" max="10" width="5.28125" style="5" customWidth="1"/>
    <col min="11" max="11" width="9.140625" style="5" customWidth="1"/>
    <col min="12" max="12" width="9.7109375" style="5" customWidth="1"/>
    <col min="13" max="13" width="1.28515625" style="5" customWidth="1"/>
    <col min="14" max="16384" width="9.140625" style="5" customWidth="1"/>
  </cols>
  <sheetData>
    <row r="1" spans="11:13" ht="12">
      <c r="K1" s="626" t="s">
        <v>218</v>
      </c>
      <c r="L1" s="626"/>
      <c r="M1" s="626"/>
    </row>
    <row r="2" spans="1:13" ht="12">
      <c r="A2" s="622" t="s">
        <v>219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</row>
    <row r="3" spans="1:13" ht="12">
      <c r="A3" s="622" t="s">
        <v>220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1:13" ht="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">
      <c r="A5" s="622" t="s">
        <v>221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 ht="1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">
      <c r="A7" s="138" t="s">
        <v>262</v>
      </c>
      <c r="B7" s="645" t="str">
        <f>'T. IKH'!$F$5</f>
        <v>SIJIL PELAJARAN MALAYSIA</v>
      </c>
      <c r="C7" s="645"/>
      <c r="D7" s="645"/>
      <c r="E7" s="645"/>
      <c r="F7" s="645"/>
      <c r="G7" s="645"/>
      <c r="H7" s="645"/>
      <c r="I7" s="643" t="s">
        <v>261</v>
      </c>
      <c r="J7" s="643"/>
      <c r="K7" s="140">
        <f>'T. IKH'!$N$5</f>
        <v>2014</v>
      </c>
      <c r="M7" s="15"/>
    </row>
    <row r="8" ht="12.75" thickBot="1"/>
    <row r="9" spans="1:13" ht="24.75" customHeight="1" thickBot="1">
      <c r="A9" s="627" t="s">
        <v>222</v>
      </c>
      <c r="B9" s="628"/>
      <c r="C9" s="628"/>
      <c r="D9" s="628"/>
      <c r="E9" s="628"/>
      <c r="F9" s="628"/>
      <c r="G9" s="628"/>
      <c r="H9" s="628"/>
      <c r="I9" s="628"/>
      <c r="J9" s="629"/>
      <c r="K9" s="629"/>
      <c r="L9" s="630"/>
      <c r="M9" s="631"/>
    </row>
    <row r="10" spans="1:13" ht="24.75" customHeight="1">
      <c r="A10" s="141" t="s">
        <v>223</v>
      </c>
      <c r="B10" s="635">
        <f>'T. IKH'!$B$8</f>
        <v>0</v>
      </c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7"/>
    </row>
    <row r="11" spans="1:13" ht="24.75" customHeight="1">
      <c r="A11" s="129" t="s">
        <v>224</v>
      </c>
      <c r="B11" s="632">
        <f>'T. IKH'!$K$7</f>
        <v>0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4"/>
    </row>
    <row r="12" spans="1:13" ht="24.75" customHeight="1">
      <c r="A12" s="129" t="s">
        <v>225</v>
      </c>
      <c r="B12" s="623">
        <f>'T. IKH'!$N$16</f>
        <v>0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5"/>
    </row>
    <row r="13" spans="1:13" ht="24.75" customHeight="1">
      <c r="A13" s="129" t="s">
        <v>226</v>
      </c>
      <c r="B13" s="623">
        <f>'T. IKH'!$F$16</f>
        <v>0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5"/>
    </row>
    <row r="14" spans="1:13" ht="24.75" customHeight="1">
      <c r="A14" s="137" t="s">
        <v>227</v>
      </c>
      <c r="B14" s="142">
        <v>20</v>
      </c>
      <c r="C14" s="143" t="s">
        <v>263</v>
      </c>
      <c r="D14" s="144">
        <v>2</v>
      </c>
      <c r="E14" s="144" t="s">
        <v>264</v>
      </c>
      <c r="F14" s="278">
        <f>'B. SESI (PB)'!$F$36</f>
        <v>0</v>
      </c>
      <c r="G14" s="144" t="s">
        <v>174</v>
      </c>
      <c r="H14" s="144" t="s">
        <v>248</v>
      </c>
      <c r="I14" s="145" t="s">
        <v>265</v>
      </c>
      <c r="J14" s="638">
        <f>B14+D14*F14</f>
        <v>20</v>
      </c>
      <c r="K14" s="639"/>
      <c r="L14" s="639"/>
      <c r="M14" s="640"/>
    </row>
    <row r="15" spans="1:13" ht="12">
      <c r="A15" s="13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31"/>
    </row>
    <row r="16" spans="1:13" ht="12">
      <c r="A16" s="130" t="s">
        <v>228</v>
      </c>
      <c r="B16" s="6"/>
      <c r="C16" s="6"/>
      <c r="D16" s="6"/>
      <c r="E16" s="6"/>
      <c r="F16" s="6"/>
      <c r="G16" s="6"/>
      <c r="H16" s="6"/>
      <c r="I16" s="6"/>
      <c r="J16" s="6"/>
      <c r="K16" s="641">
        <f>$J$14</f>
        <v>20</v>
      </c>
      <c r="L16" s="642"/>
      <c r="M16" s="131"/>
    </row>
    <row r="17" spans="1:13" ht="12">
      <c r="A17" s="130" t="s">
        <v>229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31"/>
    </row>
    <row r="18" spans="1:13" ht="12">
      <c r="A18" s="13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31"/>
    </row>
    <row r="19" spans="1:13" ht="12">
      <c r="A19" s="13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31"/>
    </row>
    <row r="20" spans="1:13" ht="12">
      <c r="A20" s="223">
        <f>'R. TNT'!$L$35</f>
        <v>0</v>
      </c>
      <c r="B20" s="6"/>
      <c r="C20" s="6"/>
      <c r="D20" s="6"/>
      <c r="E20" s="6"/>
      <c r="F20" s="6"/>
      <c r="G20" s="6"/>
      <c r="H20" s="6"/>
      <c r="I20" s="6"/>
      <c r="J20" s="617" t="s">
        <v>67</v>
      </c>
      <c r="K20" s="617"/>
      <c r="L20" s="617"/>
      <c r="M20" s="644"/>
    </row>
    <row r="21" spans="1:13" ht="12">
      <c r="A21" s="132" t="s">
        <v>20</v>
      </c>
      <c r="B21" s="4"/>
      <c r="C21" s="4"/>
      <c r="D21" s="4"/>
      <c r="E21" s="4"/>
      <c r="F21" s="4"/>
      <c r="G21" s="4"/>
      <c r="H21" s="4"/>
      <c r="I21" s="4"/>
      <c r="J21" s="617" t="s">
        <v>230</v>
      </c>
      <c r="K21" s="617"/>
      <c r="L21" s="617"/>
      <c r="M21" s="644"/>
    </row>
    <row r="22" spans="1:13" ht="12.75" thickBo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ht="12.75" thickBot="1"/>
    <row r="24" spans="1:13" ht="24.75" customHeight="1" thickBot="1">
      <c r="A24" s="627" t="s">
        <v>231</v>
      </c>
      <c r="B24" s="628"/>
      <c r="C24" s="628"/>
      <c r="D24" s="628"/>
      <c r="E24" s="628"/>
      <c r="F24" s="628"/>
      <c r="G24" s="628"/>
      <c r="H24" s="628"/>
      <c r="I24" s="628"/>
      <c r="J24" s="629"/>
      <c r="K24" s="629"/>
      <c r="L24" s="630"/>
      <c r="M24" s="631"/>
    </row>
    <row r="25" spans="1:13" ht="24.75" customHeight="1">
      <c r="A25" s="141" t="s">
        <v>232</v>
      </c>
      <c r="B25" s="649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1"/>
    </row>
    <row r="26" spans="1:13" ht="24.75" customHeight="1">
      <c r="A26" s="129" t="s">
        <v>224</v>
      </c>
      <c r="B26" s="646"/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8"/>
    </row>
    <row r="27" spans="1:13" ht="24.75" customHeight="1">
      <c r="A27" s="129" t="s">
        <v>225</v>
      </c>
      <c r="B27" s="623">
        <f>'T. IKH'!$N$16</f>
        <v>0</v>
      </c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5"/>
    </row>
    <row r="28" spans="1:13" ht="24.75" customHeight="1">
      <c r="A28" s="129" t="s">
        <v>226</v>
      </c>
      <c r="B28" s="623">
        <f>'T. IKH'!$F$16</f>
        <v>0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5"/>
    </row>
    <row r="29" spans="1:13" ht="24.75" customHeight="1">
      <c r="A29" s="136" t="s">
        <v>233</v>
      </c>
      <c r="B29" s="142">
        <v>20</v>
      </c>
      <c r="C29" s="143" t="s">
        <v>263</v>
      </c>
      <c r="D29" s="144">
        <v>2</v>
      </c>
      <c r="E29" s="144" t="s">
        <v>264</v>
      </c>
      <c r="F29" s="144">
        <f>$F$14</f>
        <v>0</v>
      </c>
      <c r="G29" s="144" t="s">
        <v>174</v>
      </c>
      <c r="H29" s="144" t="s">
        <v>248</v>
      </c>
      <c r="I29" s="145" t="s">
        <v>265</v>
      </c>
      <c r="J29" s="638">
        <f>B29+D29*F29</f>
        <v>20</v>
      </c>
      <c r="K29" s="639"/>
      <c r="L29" s="639"/>
      <c r="M29" s="640"/>
    </row>
    <row r="30" spans="1:13" ht="12">
      <c r="A30" s="13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31"/>
    </row>
    <row r="31" spans="1:13" ht="12">
      <c r="A31" s="130" t="s">
        <v>234</v>
      </c>
      <c r="B31" s="6"/>
      <c r="C31" s="6"/>
      <c r="D31" s="6"/>
      <c r="E31" s="6"/>
      <c r="F31" s="6"/>
      <c r="G31" s="6"/>
      <c r="H31" s="6"/>
      <c r="I31" s="6"/>
      <c r="J31" s="641">
        <f>$J$14</f>
        <v>20</v>
      </c>
      <c r="K31" s="642"/>
      <c r="L31" s="103"/>
      <c r="M31" s="131"/>
    </row>
    <row r="32" spans="1:13" ht="12">
      <c r="A32" s="130" t="s">
        <v>235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31"/>
    </row>
    <row r="33" spans="1:13" ht="12">
      <c r="A33" s="13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31"/>
    </row>
    <row r="34" spans="1:13" ht="12">
      <c r="A34" s="13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31"/>
    </row>
    <row r="35" spans="1:13" ht="12">
      <c r="A35" s="13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31"/>
    </row>
    <row r="36" spans="1:13" ht="12">
      <c r="A36" s="223">
        <f>'R. TNT'!$L$35</f>
        <v>0</v>
      </c>
      <c r="B36" s="6"/>
      <c r="C36" s="6"/>
      <c r="D36" s="6"/>
      <c r="E36" s="6"/>
      <c r="F36" s="6"/>
      <c r="G36" s="6"/>
      <c r="H36" s="6"/>
      <c r="I36" s="6"/>
      <c r="J36" s="617" t="s">
        <v>67</v>
      </c>
      <c r="K36" s="617"/>
      <c r="L36" s="617"/>
      <c r="M36" s="644"/>
    </row>
    <row r="37" spans="1:13" ht="12">
      <c r="A37" s="132" t="s">
        <v>20</v>
      </c>
      <c r="B37" s="4"/>
      <c r="C37" s="4"/>
      <c r="D37" s="4"/>
      <c r="E37" s="4"/>
      <c r="F37" s="4"/>
      <c r="G37" s="4"/>
      <c r="H37" s="4"/>
      <c r="I37" s="4"/>
      <c r="J37" s="617" t="s">
        <v>230</v>
      </c>
      <c r="K37" s="617"/>
      <c r="L37" s="617"/>
      <c r="M37" s="644"/>
    </row>
    <row r="38" spans="1:13" ht="12.75" thickBo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5"/>
    </row>
    <row r="39" ht="12.75" thickBot="1"/>
    <row r="40" spans="1:13" ht="24.75" customHeight="1" thickBot="1">
      <c r="A40" s="627" t="s">
        <v>236</v>
      </c>
      <c r="B40" s="628"/>
      <c r="C40" s="628"/>
      <c r="D40" s="628"/>
      <c r="E40" s="628"/>
      <c r="F40" s="628"/>
      <c r="G40" s="628"/>
      <c r="H40" s="628"/>
      <c r="I40" s="628"/>
      <c r="J40" s="629"/>
      <c r="K40" s="629"/>
      <c r="L40" s="630"/>
      <c r="M40" s="631"/>
    </row>
    <row r="41" spans="1:13" ht="12">
      <c r="A41" s="13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31"/>
    </row>
    <row r="42" spans="1:13" ht="12">
      <c r="A42" s="13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31"/>
    </row>
    <row r="43" spans="1:13" ht="12">
      <c r="A43" s="13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31"/>
    </row>
    <row r="44" spans="1:13" ht="12">
      <c r="A44" s="223">
        <f>'R. TNT'!$L$35</f>
        <v>0</v>
      </c>
      <c r="B44" s="6"/>
      <c r="C44" s="6"/>
      <c r="D44" s="6"/>
      <c r="E44" s="6"/>
      <c r="F44" s="6"/>
      <c r="G44" s="6"/>
      <c r="H44" s="6"/>
      <c r="I44" s="6"/>
      <c r="J44" s="617" t="s">
        <v>67</v>
      </c>
      <c r="K44" s="617"/>
      <c r="L44" s="617"/>
      <c r="M44" s="644"/>
    </row>
    <row r="45" spans="1:13" ht="12">
      <c r="A45" s="132" t="s">
        <v>20</v>
      </c>
      <c r="B45" s="4"/>
      <c r="C45" s="4"/>
      <c r="D45" s="4"/>
      <c r="E45" s="4"/>
      <c r="F45" s="4"/>
      <c r="G45" s="4"/>
      <c r="H45" s="4"/>
      <c r="I45" s="4"/>
      <c r="J45" s="617" t="s">
        <v>237</v>
      </c>
      <c r="K45" s="617"/>
      <c r="L45" s="617"/>
      <c r="M45" s="644"/>
    </row>
    <row r="46" spans="1:13" ht="12">
      <c r="A46" s="13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31"/>
    </row>
    <row r="47" spans="1:13" ht="12">
      <c r="A47" s="13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31"/>
    </row>
    <row r="48" spans="1:13" ht="12">
      <c r="A48" s="13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31"/>
    </row>
    <row r="49" spans="1:13" ht="12.75" thickBo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5"/>
    </row>
  </sheetData>
  <sheetProtection password="EB59" sheet="1" objects="1" scenarios="1" selectLockedCells="1"/>
  <mergeCells count="27">
    <mergeCell ref="J44:M44"/>
    <mergeCell ref="B27:M27"/>
    <mergeCell ref="J20:M20"/>
    <mergeCell ref="A40:M40"/>
    <mergeCell ref="J45:M45"/>
    <mergeCell ref="B25:M25"/>
    <mergeCell ref="J21:M21"/>
    <mergeCell ref="J29:M29"/>
    <mergeCell ref="B12:M12"/>
    <mergeCell ref="I7:J7"/>
    <mergeCell ref="J31:K31"/>
    <mergeCell ref="J36:M36"/>
    <mergeCell ref="J37:M37"/>
    <mergeCell ref="B7:H7"/>
    <mergeCell ref="B26:M26"/>
    <mergeCell ref="A24:M24"/>
    <mergeCell ref="B13:M13"/>
    <mergeCell ref="A5:M5"/>
    <mergeCell ref="B28:M28"/>
    <mergeCell ref="K1:M1"/>
    <mergeCell ref="A2:M2"/>
    <mergeCell ref="A3:M3"/>
    <mergeCell ref="A9:M9"/>
    <mergeCell ref="B11:M11"/>
    <mergeCell ref="B10:M10"/>
    <mergeCell ref="J14:M14"/>
    <mergeCell ref="K16:L16"/>
  </mergeCells>
  <printOptions/>
  <pageMargins left="0.7" right="0.51" top="0.45" bottom="0.42" header="0.4" footer="0.29"/>
  <pageSetup horizontalDpi="600" verticalDpi="600" orientation="portrait" paperSize="9" scale="9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Jabatan Pendidikan P. Pinang</dc:creator>
  <cp:keywords/>
  <dc:description/>
  <cp:lastModifiedBy>Leen Fadzleen</cp:lastModifiedBy>
  <cp:lastPrinted>2014-11-26T05:21:34Z</cp:lastPrinted>
  <dcterms:created xsi:type="dcterms:W3CDTF">2003-11-20T05:27:32Z</dcterms:created>
  <dcterms:modified xsi:type="dcterms:W3CDTF">2015-05-26T04:21:53Z</dcterms:modified>
  <cp:category/>
  <cp:version/>
  <cp:contentType/>
  <cp:contentStatus/>
</cp:coreProperties>
</file>